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pcw-0281\Dati2\Fileseq\Excelsior\2026\Mensile\Mese08\Output\Excel\Reg\Valori\"/>
    </mc:Choice>
  </mc:AlternateContent>
  <xr:revisionPtr revIDLastSave="0" documentId="8_{72753D87-3EEB-45C8-85FE-22FF5D4A3AA4}" xr6:coauthVersionLast="47" xr6:coauthVersionMax="47" xr10:uidLastSave="{00000000-0000-0000-0000-000000000000}"/>
  <bookViews>
    <workbookView xWindow="-120" yWindow="-120" windowWidth="29040" windowHeight="15720" xr2:uid="{14A9E5EE-23E6-4887-B332-9BC7E3B676C5}"/>
  </bookViews>
  <sheets>
    <sheet name="Cover" sheetId="97" r:id="rId1"/>
    <sheet name="nota" sheetId="81" r:id="rId2"/>
    <sheet name="Index" sheetId="2" r:id="rId3"/>
    <sheet name="Sez1 " sheetId="6" r:id="rId4"/>
    <sheet name="Tav1" sheetId="9" r:id="rId5"/>
    <sheet name="Tav2" sheetId="96" r:id="rId6"/>
    <sheet name="Tav3_prov_1" sheetId="85" r:id="rId7"/>
    <sheet name="Tav4" sheetId="31" r:id="rId8"/>
    <sheet name="Tav4_prov" sheetId="94" r:id="rId9"/>
    <sheet name="Tav3" sheetId="32" r:id="rId10"/>
    <sheet name="Tav3_prov" sheetId="93" r:id="rId11"/>
    <sheet name="Tav6" sheetId="42" r:id="rId12"/>
    <sheet name="Tav6_prov" sheetId="95" r:id="rId13"/>
    <sheet name="Tav7" sheetId="50" r:id="rId14"/>
    <sheet name="Sez2" sheetId="3" r:id="rId15"/>
    <sheet name="Tav8" sheetId="24" r:id="rId16"/>
    <sheet name="Tav9" sheetId="88" r:id="rId17"/>
    <sheet name="Tav10" sheetId="90" r:id="rId18"/>
    <sheet name="Legenda" sheetId="10" state="hidden" r:id="rId19"/>
  </sheets>
  <externalReferences>
    <externalReference r:id="rId20"/>
    <externalReference r:id="rId21"/>
  </externalReferences>
  <definedNames>
    <definedName name="aaa" localSheetId="1">'[1]#REF'!#REF!</definedName>
    <definedName name="aaa">'[1]#REF'!#REF!</definedName>
    <definedName name="ADD" localSheetId="1">'[1]#REF'!#REF!</definedName>
    <definedName name="ADD">'[1]#REF'!#REF!</definedName>
    <definedName name="are" localSheetId="1">'[1]#REF'!#REF!</definedName>
    <definedName name="are" localSheetId="11">'[1]#REF'!#REF!</definedName>
    <definedName name="are">'[1]#REF'!#REF!</definedName>
    <definedName name="Area" localSheetId="1">'[1]#REF'!#REF!</definedName>
    <definedName name="Area" localSheetId="11">'[1]#REF'!#REF!</definedName>
    <definedName name="Area">'[1]#REF'!#REF!</definedName>
    <definedName name="_xlnm.Print_Area" localSheetId="0">Cover!$A$1:$I$57</definedName>
    <definedName name="_xlnm.Print_Area" localSheetId="2">Index!$A$1:$B$34</definedName>
    <definedName name="_xlnm.Print_Area" localSheetId="1">nota!$A$1:$B$63</definedName>
    <definedName name="_xlnm.Print_Area" localSheetId="3">'Sez1 '!$A$1:$J$47</definedName>
    <definedName name="_xlnm.Print_Area" localSheetId="14">'Sez2'!$A$1:$J$47</definedName>
    <definedName name="_xlnm.Print_Area" localSheetId="4">'Tav1'!$A$1:$M$31</definedName>
    <definedName name="_xlnm.Print_Area" localSheetId="17">'Tav10'!$A$1:$Z$270</definedName>
    <definedName name="_xlnm.Print_Area" localSheetId="5">'Tav2'!$A$1:$F$37</definedName>
    <definedName name="_xlnm.Print_Area" localSheetId="9">'Tav3'!$A$1:$F$70</definedName>
    <definedName name="_xlnm.Print_Area" localSheetId="10">Tav3_prov!$A$1:$F$292</definedName>
    <definedName name="_xlnm.Print_Area" localSheetId="6">Tav3_prov_1!$A$1:$G$69</definedName>
    <definedName name="_xlnm.Print_Area" localSheetId="7">'Tav4'!$A$1:$G$70</definedName>
    <definedName name="_xlnm.Print_Area" localSheetId="8">Tav4_prov!$A$1:$G$292</definedName>
    <definedName name="_xlnm.Print_Area" localSheetId="11">'Tav6'!$A$1:$G$69</definedName>
    <definedName name="_xlnm.Print_Area" localSheetId="12">Tav6_prov!$A$1:$G$292</definedName>
    <definedName name="_xlnm.Print_Area" localSheetId="13">'Tav7'!$A$1:$G$66</definedName>
    <definedName name="_xlnm.Print_Area" localSheetId="15">'Tav8'!$A$1:$F$105</definedName>
    <definedName name="_xlnm.Print_Area" localSheetId="16">'Tav9'!$A$1:$K$105</definedName>
    <definedName name="area1">'[1]#REF'!#REF!</definedName>
    <definedName name="b">'[1]#REF'!#REF!</definedName>
    <definedName name="bbb" localSheetId="1">'[1]#REF'!#REF!</definedName>
    <definedName name="bbb">'[1]#REF'!#REF!</definedName>
    <definedName name="bbbbb" localSheetId="0" hidden="1">{"'Tav19'!$A$1:$AB$128"}</definedName>
    <definedName name="bbbbb" localSheetId="10" hidden="1">{"'Tav19'!$A$1:$AB$128"}</definedName>
    <definedName name="bbbbb" localSheetId="8" hidden="1">{"'Tav19'!$A$1:$AB$128"}</definedName>
    <definedName name="bbbbb" localSheetId="12" hidden="1">{"'Tav19'!$A$1:$AB$128"}</definedName>
    <definedName name="bbbbb" hidden="1">{"'Tav19'!$A$1:$AB$128"}</definedName>
    <definedName name="bnbjdidid">'[1]#REF'!#REF!</definedName>
    <definedName name="casella" localSheetId="1">'[1]#REF'!#REF!</definedName>
    <definedName name="casella">'[1]#REF'!#REF!</definedName>
    <definedName name="cvcvc">'[1]#REF'!#REF!</definedName>
    <definedName name="dd" localSheetId="1">'[1]#REF'!#REF!</definedName>
    <definedName name="dd">'[1]#REF'!#REF!</definedName>
    <definedName name="ddsfdsfds">'[1]#REF'!#REF!</definedName>
    <definedName name="dsfsdf">'[1]#REF'!#REF!</definedName>
    <definedName name="e">'[1]#REF'!#REF!</definedName>
    <definedName name="f">'[1]#REF'!#REF!</definedName>
    <definedName name="fdsfd" localSheetId="1">'[1]#REF'!#REF!</definedName>
    <definedName name="fdsfd">'[1]#REF'!#REF!</definedName>
    <definedName name="ff" localSheetId="1">'[2]#REF'!#REF!</definedName>
    <definedName name="ff">'[2]#REF'!#REF!</definedName>
    <definedName name="fffffffff">'[1]#REF'!#REF!</definedName>
    <definedName name="g">'[1]#REF'!#REF!</definedName>
    <definedName name="gfdgd" localSheetId="0" hidden="1">{"'Tav19'!$A$1:$AB$128"}</definedName>
    <definedName name="gfdgd" localSheetId="1" hidden="1">{"'Tav19'!$A$1:$AB$128"}</definedName>
    <definedName name="gfdgd" localSheetId="10" hidden="1">{"'Tav19'!$A$1:$AB$128"}</definedName>
    <definedName name="gfdgd" localSheetId="8" hidden="1">{"'Tav19'!$A$1:$AB$128"}</definedName>
    <definedName name="gfdgd" localSheetId="12" hidden="1">{"'Tav19'!$A$1:$AB$128"}</definedName>
    <definedName name="gfdgd" localSheetId="13" hidden="1">{"'Tav19'!$A$1:$AB$128"}</definedName>
    <definedName name="gfdgd" hidden="1">{"'Tav19'!$A$1:$AB$128"}</definedName>
    <definedName name="gfdgdg" localSheetId="0" hidden="1">{"'Tav19'!$A$1:$AB$128"}</definedName>
    <definedName name="gfdgdg" localSheetId="1" hidden="1">{"'Tav19'!$A$1:$AB$128"}</definedName>
    <definedName name="gfdgdg" localSheetId="10" hidden="1">{"'Tav19'!$A$1:$AB$128"}</definedName>
    <definedName name="gfdgdg" localSheetId="8" hidden="1">{"'Tav19'!$A$1:$AB$128"}</definedName>
    <definedName name="gfdgdg" localSheetId="12" hidden="1">{"'Tav19'!$A$1:$AB$128"}</definedName>
    <definedName name="gfdgdg" localSheetId="13" hidden="1">{"'Tav19'!$A$1:$AB$128"}</definedName>
    <definedName name="gfdgdg" hidden="1">{"'Tav19'!$A$1:$AB$128"}</definedName>
    <definedName name="ggg">'[1]#REF'!#REF!</definedName>
    <definedName name="h">'[1]#REF'!#REF!</definedName>
    <definedName name="hahfafha">'[1]#REF'!#REF!</definedName>
    <definedName name="HTML_CodePage" hidden="1">1252</definedName>
    <definedName name="HTML_Control" localSheetId="0" hidden="1">{"'Tav19'!$A$1:$AB$128"}</definedName>
    <definedName name="HTML_Control" localSheetId="1" hidden="1">{"'Tav19'!$A$1:$AB$128"}</definedName>
    <definedName name="HTML_Control" localSheetId="10" hidden="1">{"'Tav19'!$A$1:$AB$128"}</definedName>
    <definedName name="HTML_Control" localSheetId="8" hidden="1">{"'Tav19'!$A$1:$AB$128"}</definedName>
    <definedName name="HTML_Control" localSheetId="12" hidden="1">{"'Tav19'!$A$1:$AB$128"}</definedName>
    <definedName name="HTML_Control" localSheetId="13" hidden="1">{"'Tav19'!$A$1:$AB$128"}</definedName>
    <definedName name="HTML_Control" hidden="1">{"'Tav19'!$A$1:$AB$128"}</definedName>
    <definedName name="HTML_Description" hidden="1">""</definedName>
    <definedName name="HTML_Email" hidden="1">""</definedName>
    <definedName name="HTML_Header" hidden="1">"Tav19"</definedName>
    <definedName name="HTML_LastUpdate" hidden="1">"09/10/98"</definedName>
    <definedName name="HTML_LineAfter" hidden="1">FALSE</definedName>
    <definedName name="HTML_LineBefore" hidden="1">FALSE</definedName>
    <definedName name="HTML_Name" hidden="1">"lab. inf."</definedName>
    <definedName name="HTML_OBDlg2" hidden="1">TRUE</definedName>
    <definedName name="HTML_OBDlg4" hidden="1">TRUE</definedName>
    <definedName name="HTML_OS" hidden="1">0</definedName>
    <definedName name="HTML_PathFile" hidden="1">"c:\_\prova1"</definedName>
    <definedName name="HTML_Title" hidden="1">"SINT5_0"</definedName>
    <definedName name="iygiyg" localSheetId="0" hidden="1">{"'Tav19'!$A$1:$AB$128"}</definedName>
    <definedName name="iygiyg" localSheetId="1" hidden="1">{"'Tav19'!$A$1:$AB$128"}</definedName>
    <definedName name="iygiyg" localSheetId="10" hidden="1">{"'Tav19'!$A$1:$AB$128"}</definedName>
    <definedName name="iygiyg" localSheetId="8" hidden="1">{"'Tav19'!$A$1:$AB$128"}</definedName>
    <definedName name="iygiyg" localSheetId="12" hidden="1">{"'Tav19'!$A$1:$AB$128"}</definedName>
    <definedName name="iygiyg" hidden="1">{"'Tav19'!$A$1:$AB$128"}</definedName>
    <definedName name="j">'[1]#REF'!#REF!</definedName>
    <definedName name="k">'[1]#REF'!#REF!</definedName>
    <definedName name="kk">'[1]#REF'!#REF!</definedName>
    <definedName name="kkk" localSheetId="1">'[1]#REF'!#REF!</definedName>
    <definedName name="kkk" localSheetId="11">'[1]#REF'!#REF!</definedName>
    <definedName name="kkk">'[1]#REF'!#REF!</definedName>
    <definedName name="l">'[1]#REF'!#REF!</definedName>
    <definedName name="lllll" localSheetId="0" hidden="1">{"'Tav19'!$A$1:$AB$128"}</definedName>
    <definedName name="lllll" localSheetId="10" hidden="1">{"'Tav19'!$A$1:$AB$128"}</definedName>
    <definedName name="lllll" localSheetId="8" hidden="1">{"'Tav19'!$A$1:$AB$128"}</definedName>
    <definedName name="lllll" localSheetId="12" hidden="1">{"'Tav19'!$A$1:$AB$128"}</definedName>
    <definedName name="lllll" hidden="1">{"'Tav19'!$A$1:$AB$128"}</definedName>
    <definedName name="LYGL" localSheetId="0" hidden="1">{"'Tav19'!$A$1:$AB$128"}</definedName>
    <definedName name="LYGL" localSheetId="1" hidden="1">{"'Tav19'!$A$1:$AB$128"}</definedName>
    <definedName name="LYGL" localSheetId="10" hidden="1">{"'Tav19'!$A$1:$AB$128"}</definedName>
    <definedName name="LYGL" localSheetId="8" hidden="1">{"'Tav19'!$A$1:$AB$128"}</definedName>
    <definedName name="LYGL" localSheetId="12" hidden="1">{"'Tav19'!$A$1:$AB$128"}</definedName>
    <definedName name="LYGL" localSheetId="13" hidden="1">{"'Tav19'!$A$1:$AB$128"}</definedName>
    <definedName name="LYGL" hidden="1">{"'Tav19'!$A$1:$AB$128"}</definedName>
    <definedName name="mlojbtgce" localSheetId="0" hidden="1">{"'Tav19'!$A$1:$AB$128"}</definedName>
    <definedName name="mlojbtgce" localSheetId="10" hidden="1">{"'Tav19'!$A$1:$AB$128"}</definedName>
    <definedName name="mlojbtgce" localSheetId="8" hidden="1">{"'Tav19'!$A$1:$AB$128"}</definedName>
    <definedName name="mlojbtgce" localSheetId="12" hidden="1">{"'Tav19'!$A$1:$AB$128"}</definedName>
    <definedName name="mlojbtgce" hidden="1">{"'Tav19'!$A$1:$AB$128"}</definedName>
    <definedName name="mmm">'[1]#REF'!#REF!</definedName>
    <definedName name="mmmmm">'[1]#REF'!#REF!</definedName>
    <definedName name="oiuytre" localSheetId="0" hidden="1">{"'Tav19'!$A$1:$AB$128"}</definedName>
    <definedName name="oiuytre" localSheetId="10" hidden="1">{"'Tav19'!$A$1:$AB$128"}</definedName>
    <definedName name="oiuytre" localSheetId="8" hidden="1">{"'Tav19'!$A$1:$AB$128"}</definedName>
    <definedName name="oiuytre" localSheetId="12" hidden="1">{"'Tav19'!$A$1:$AB$128"}</definedName>
    <definedName name="oiuytre" hidden="1">{"'Tav19'!$A$1:$AB$128"}</definedName>
    <definedName name="Pippo" localSheetId="1">'[1]#REF'!#REF!</definedName>
    <definedName name="Pippo">'[1]#REF'!#REF!</definedName>
    <definedName name="ppp" localSheetId="0" hidden="1">{"'Tav19'!$A$1:$AB$128"}</definedName>
    <definedName name="ppp" localSheetId="1">'[1]#REF'!#REF!</definedName>
    <definedName name="ppp" localSheetId="10" hidden="1">{"'Tav19'!$A$1:$AB$128"}</definedName>
    <definedName name="ppp" localSheetId="8" hidden="1">{"'Tav19'!$A$1:$AB$128"}</definedName>
    <definedName name="ppp" localSheetId="12" hidden="1">{"'Tav19'!$A$1:$AB$128"}</definedName>
    <definedName name="ppp" localSheetId="13" hidden="1">{"'Tav19'!$A$1:$AB$128"}</definedName>
    <definedName name="ppp" hidden="1">{"'Tav19'!$A$1:$AB$128"}</definedName>
    <definedName name="pppp" localSheetId="1">'[1]#REF'!#REF!</definedName>
    <definedName name="pppp" localSheetId="11">'[1]#REF'!#REF!</definedName>
    <definedName name="pppp">'[1]#REF'!#REF!</definedName>
    <definedName name="q">'[1]#REF'!#REF!</definedName>
    <definedName name="rrr" localSheetId="1">'[1]#REF'!#REF!</definedName>
    <definedName name="rrr">'[1]#REF'!#REF!</definedName>
    <definedName name="rrrr" localSheetId="0" hidden="1">{"'Tav19'!$A$1:$AB$128"}</definedName>
    <definedName name="rrrr" localSheetId="1" hidden="1">{"'Tav19'!$A$1:$AB$128"}</definedName>
    <definedName name="rrrr" localSheetId="10" hidden="1">{"'Tav19'!$A$1:$AB$128"}</definedName>
    <definedName name="rrrr" localSheetId="8" hidden="1">{"'Tav19'!$A$1:$AB$128"}</definedName>
    <definedName name="rrrr" localSheetId="12" hidden="1">{"'Tav19'!$A$1:$AB$128"}</definedName>
    <definedName name="rrrr" localSheetId="13" hidden="1">{"'Tav19'!$A$1:$AB$128"}</definedName>
    <definedName name="rrrr" hidden="1">{"'Tav19'!$A$1:$AB$128"}</definedName>
    <definedName name="rrrrr">'[1]#REF'!#REF!</definedName>
    <definedName name="sdasd" localSheetId="0" hidden="1">{"'Tav19'!$A$1:$AB$128"}</definedName>
    <definedName name="sdasd" localSheetId="1" hidden="1">{"'Tav19'!$A$1:$AB$128"}</definedName>
    <definedName name="sdasd" localSheetId="10" hidden="1">{"'Tav19'!$A$1:$AB$128"}</definedName>
    <definedName name="sdasd" localSheetId="8" hidden="1">{"'Tav19'!$A$1:$AB$128"}</definedName>
    <definedName name="sdasd" localSheetId="12" hidden="1">{"'Tav19'!$A$1:$AB$128"}</definedName>
    <definedName name="sdasd" localSheetId="13" hidden="1">{"'Tav19'!$A$1:$AB$128"}</definedName>
    <definedName name="sdasd" hidden="1">{"'Tav19'!$A$1:$AB$128"}</definedName>
    <definedName name="t">'[1]#REF'!#REF!</definedName>
    <definedName name="_xlnm.Print_Titles" localSheetId="1">nota!$2:$4</definedName>
    <definedName name="_xlnm.Print_Titles" localSheetId="6">Tav3_prov_1!$1:$12</definedName>
    <definedName name="_xlnm.Print_Titles" localSheetId="7">'Tav4'!$1:$4</definedName>
    <definedName name="_xlnm.Print_Titles" localSheetId="15">'Tav8'!$1:$10</definedName>
    <definedName name="_xlnm.Print_Titles" localSheetId="16">'Tav9'!$1:$10</definedName>
    <definedName name="tt">'[1]#REF'!#REF!</definedName>
    <definedName name="UIY" localSheetId="1">'[1]#REF'!#REF!</definedName>
    <definedName name="UIY" localSheetId="11">'[1]#REF'!#REF!</definedName>
    <definedName name="UIY">'[1]#REF'!#REF!</definedName>
    <definedName name="vbvbvbvb">'[1]#REF'!#REF!</definedName>
    <definedName name="vv" localSheetId="0" hidden="1">{"'Tav19'!$A$1:$AB$128"}</definedName>
    <definedName name="vv" localSheetId="1" hidden="1">{"'Tav19'!$A$1:$AB$128"}</definedName>
    <definedName name="vv" localSheetId="10" hidden="1">{"'Tav19'!$A$1:$AB$128"}</definedName>
    <definedName name="vv" localSheetId="8" hidden="1">{"'Tav19'!$A$1:$AB$128"}</definedName>
    <definedName name="vv" localSheetId="12" hidden="1">{"'Tav19'!$A$1:$AB$128"}</definedName>
    <definedName name="vv" hidden="1">{"'Tav19'!$A$1:$AB$128"}</definedName>
    <definedName name="vvv" localSheetId="1">'[1]#REF'!#REF!</definedName>
    <definedName name="vvv">'[1]#REF'!#REF!</definedName>
    <definedName name="w">'[2]#REF'!#REF!</definedName>
    <definedName name="wew" localSheetId="0" hidden="1">{"'Tav19'!$A$1:$AB$128"}</definedName>
    <definedName name="wew" localSheetId="1" hidden="1">{"'Tav19'!$A$1:$AB$128"}</definedName>
    <definedName name="wew" localSheetId="10" hidden="1">{"'Tav19'!$A$1:$AB$128"}</definedName>
    <definedName name="wew" localSheetId="8" hidden="1">{"'Tav19'!$A$1:$AB$128"}</definedName>
    <definedName name="wew" localSheetId="12" hidden="1">{"'Tav19'!$A$1:$AB$128"}</definedName>
    <definedName name="wew" localSheetId="13" hidden="1">{"'Tav19'!$A$1:$AB$128"}</definedName>
    <definedName name="wew" hidden="1">{"'Tav19'!$A$1:$AB$128"}</definedName>
    <definedName name="x" localSheetId="0" hidden="1">{"'Tav19'!$A$1:$AB$128"}</definedName>
    <definedName name="x" localSheetId="1" hidden="1">{"'Tav19'!$A$1:$AB$128"}</definedName>
    <definedName name="x" localSheetId="10" hidden="1">{"'Tav19'!$A$1:$AB$128"}</definedName>
    <definedName name="x" localSheetId="8" hidden="1">{"'Tav19'!$A$1:$AB$128"}</definedName>
    <definedName name="x" localSheetId="12" hidden="1">{"'Tav19'!$A$1:$AB$128"}</definedName>
    <definedName name="x" localSheetId="13" hidden="1">{"'Tav19'!$A$1:$AB$128"}</definedName>
    <definedName name="x" hidden="1">{"'Tav19'!$A$1:$AB$128"}</definedName>
    <definedName name="xcvvbtgred">'[1]#REF'!#REF!</definedName>
    <definedName name="xfgsgsfg">'[1]#REF'!#REF!</definedName>
    <definedName name="xsx">'[1]#REF'!#REF!</definedName>
    <definedName name="xxx" localSheetId="1">'[1]#REF'!#REF!</definedName>
    <definedName name="xxx">'[1]#REF'!#REF!</definedName>
    <definedName name="xxxx" localSheetId="0" hidden="1">{"'Tav19'!$A$1:$AB$128"}</definedName>
    <definedName name="xxxx" localSheetId="1" hidden="1">{"'Tav19'!$A$1:$AB$128"}</definedName>
    <definedName name="xxxx" localSheetId="10" hidden="1">{"'Tav19'!$A$1:$AB$128"}</definedName>
    <definedName name="xxxx" localSheetId="8" hidden="1">{"'Tav19'!$A$1:$AB$128"}</definedName>
    <definedName name="xxxx" localSheetId="12" hidden="1">{"'Tav19'!$A$1:$AB$128"}</definedName>
    <definedName name="xxxx" hidden="1">{"'Tav19'!$A$1:$AB$128"}</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2" i="10" l="1"/>
  <c r="F2" i="10" l="1"/>
  <c r="D6" i="10" l="1"/>
  <c r="D8" i="10"/>
  <c r="D4" i="10"/>
  <c r="E7" i="10"/>
  <c r="D7" i="10"/>
  <c r="G6" i="10"/>
  <c r="F6" i="10"/>
  <c r="E6" i="10"/>
  <c r="G5" i="10"/>
  <c r="F5" i="10"/>
  <c r="E5" i="10"/>
  <c r="D5" i="10"/>
  <c r="E4" i="10"/>
  <c r="C11" i="10"/>
</calcChain>
</file>

<file path=xl/sharedStrings.xml><?xml version="1.0" encoding="utf-8"?>
<sst xmlns="http://schemas.openxmlformats.org/spreadsheetml/2006/main" count="2415" uniqueCount="269">
  <si>
    <t xml:space="preserve">
</t>
  </si>
  <si>
    <t xml:space="preserve">
 </t>
  </si>
  <si>
    <t xml:space="preserve">
 </t>
  </si>
  <si>
    <t>TOTALE</t>
  </si>
  <si>
    <t>INDUSTRIA</t>
  </si>
  <si>
    <t>Costruzioni</t>
  </si>
  <si>
    <t>SERVIZI</t>
  </si>
  <si>
    <t>Commercio</t>
  </si>
  <si>
    <t>Servizi di alloggio e ristorazione; servizi turistici</t>
  </si>
  <si>
    <t>Servizi alle persone</t>
  </si>
  <si>
    <t>CLASSE DIMENSIONALE</t>
  </si>
  <si>
    <t>1-49 dipendenti</t>
  </si>
  <si>
    <t>50-249 dipendenti</t>
  </si>
  <si>
    <t>250 dipendenti e oltre</t>
  </si>
  <si>
    <t>SEZIONE A</t>
  </si>
  <si>
    <t>SEZIONE B</t>
  </si>
  <si>
    <t>previste</t>
  </si>
  <si>
    <t>personale dipendente</t>
  </si>
  <si>
    <t>mese in corso:</t>
  </si>
  <si>
    <t>trimestre:</t>
  </si>
  <si>
    <t>Anno:</t>
  </si>
  <si>
    <t>sino a 29 anni</t>
  </si>
  <si>
    <t>indifferente</t>
  </si>
  <si>
    <t>ENTRATE</t>
  </si>
  <si>
    <t>Dirigenti</t>
  </si>
  <si>
    <t>Impiegati</t>
  </si>
  <si>
    <t>(%)</t>
  </si>
  <si>
    <t>(v.a.)*</t>
  </si>
  <si>
    <t>Professioni tecniche</t>
  </si>
  <si>
    <t>Impiegati, professioni commerciali e nei servizi</t>
  </si>
  <si>
    <t>Professioni qualificate nelle attività commerciali e nei servizi</t>
  </si>
  <si>
    <t>Operai specializzati e conduttori di impianti e macchine</t>
  </si>
  <si>
    <t xml:space="preserve">Operai specializzati </t>
  </si>
  <si>
    <t>Professioni non qualificate</t>
  </si>
  <si>
    <t xml:space="preserve">Entrate previste </t>
  </si>
  <si>
    <t>Servizi alle imprese</t>
  </si>
  <si>
    <t>di cui (%):</t>
  </si>
  <si>
    <t>altri lavoratori non alle dipendenze</t>
  </si>
  <si>
    <t>regione:</t>
  </si>
  <si>
    <t>Dirigenti, professioni con elevata specializzazione e tecnici</t>
  </si>
  <si>
    <t>Conduttori di impianti e operai di macchinari fissi e mobili</t>
  </si>
  <si>
    <t>Il segno (-) indica l'assenza di entrate nell'incrocio indicato. Il segno (--) indica un valore statisticamente non significativo. I totali comprendono comunque i dati non esposti.</t>
  </si>
  <si>
    <t>per mancanza di candidati</t>
  </si>
  <si>
    <t>fino a 29 anni</t>
  </si>
  <si>
    <t>Industria manifatturiera e Public utilities</t>
  </si>
  <si>
    <t>Indice delle tavole</t>
  </si>
  <si>
    <t>Lavoro in regione: 
le tendenze settoriali</t>
  </si>
  <si>
    <t xml:space="preserve">* Valori assoluti sono arrotondati alle decine. I totali possono non coincidere con la somma dei singoli valori. </t>
  </si>
  <si>
    <t>Entrate previste
(v.a.)*</t>
  </si>
  <si>
    <t>per classe di età (%):</t>
  </si>
  <si>
    <t>età non rilevante</t>
  </si>
  <si>
    <t xml:space="preserve">* Valori assoluti sono arrotondati alle decine. I totali possono non coincidere con la somma dei singoli valori.  </t>
  </si>
  <si>
    <r>
      <t>di cui</t>
    </r>
    <r>
      <rPr>
        <sz val="11"/>
        <color theme="1" tint="0.249977111117893"/>
        <rFont val="Calibri"/>
        <family val="2"/>
      </rPr>
      <t xml:space="preserve"> (valori %):</t>
    </r>
  </si>
  <si>
    <t>Nota metodologica</t>
  </si>
  <si>
    <t>Quali sono le professioni 
ricercate dalle imprese?</t>
  </si>
  <si>
    <t>di difficile reperimento (%):</t>
  </si>
  <si>
    <t>con esperienza richiesta (%):</t>
  </si>
  <si>
    <t>Totale**</t>
  </si>
  <si>
    <t>per preparazione inadeguata dei candidati</t>
  </si>
  <si>
    <t>nella professione</t>
  </si>
  <si>
    <t>nel 
settore</t>
  </si>
  <si>
    <t>** Il totale delle difficoltà di reperimento comprende anche la modalità residuale "altri motivi", non esposta nella tavola.</t>
  </si>
  <si>
    <t>livelli di istruzione (%):</t>
  </si>
  <si>
    <t>univer-sitario</t>
  </si>
  <si>
    <t>secon-dario</t>
  </si>
  <si>
    <t>Il segno (-) indica l'assenza di entrate nell'incrocio indicato. Il segno (--) indica un valore non significativo. I totali comprendono comunque i dati non esposti.</t>
  </si>
  <si>
    <t>FIGURA</t>
  </si>
  <si>
    <t>istruzione tecnologica superiore (ITS Academy)</t>
  </si>
  <si>
    <t>qualifica o diploma
profes-sionale</t>
  </si>
  <si>
    <t>scuola dell'obbligo</t>
  </si>
  <si>
    <t>SETTORE PRIMARIO**</t>
  </si>
  <si>
    <t>** Agricoltura, silvicoltura, caccia e pesca</t>
  </si>
  <si>
    <t>Tecnici della salute</t>
  </si>
  <si>
    <t>Tecnici dei rapporti con i mercati</t>
  </si>
  <si>
    <t>Tecnici in campo ingegneristico</t>
  </si>
  <si>
    <t>Specialisti delle scienze gestionali, commerciali e bancarie</t>
  </si>
  <si>
    <t>Ingegneri</t>
  </si>
  <si>
    <t>Tecnici della gestione dei processi produttivi di beni e servizi</t>
  </si>
  <si>
    <t>Tecnici dell’organizzazione e dell’amministrazione delle attività produttive</t>
  </si>
  <si>
    <t>Insegnanti nella formazione professionale, istruttori, allenatori, atleti</t>
  </si>
  <si>
    <t>Docenti di scuola primaria, pre-primaria</t>
  </si>
  <si>
    <t>Altre professioni</t>
  </si>
  <si>
    <t>Esercenti ed addetti nelle attività di ristorazione</t>
  </si>
  <si>
    <t>Addetti alle vendite</t>
  </si>
  <si>
    <t>Addetti alla segreteria e agli affari generali</t>
  </si>
  <si>
    <t>Professioni qualificate nei servizi sanitari e sociali</t>
  </si>
  <si>
    <t>Addetti all'accoglienza e all'informazione della clientela</t>
  </si>
  <si>
    <t>Professioni qualificate nei servizi personali</t>
  </si>
  <si>
    <t>Addetti alla gestione amministrativa della logistica</t>
  </si>
  <si>
    <t>Conduttori di veicoli a motore e a trazione animale</t>
  </si>
  <si>
    <t>Operai specializzati addetti alle rifiniture delle costruzioni</t>
  </si>
  <si>
    <t>Meccanici artigianali, montatori, riparatori, manutentori macchine fisse/mobili</t>
  </si>
  <si>
    <t>Operai specializzati addetti alle costruzioni e mantenimento di strutture edili</t>
  </si>
  <si>
    <t>Operai addetti a macchine confezionatrici di prodotti industriali</t>
  </si>
  <si>
    <t>Fonditori, saldatori, lattonieri, calderai, montatori di carpenteria metallica</t>
  </si>
  <si>
    <t>Agricoltori e operai agricoli specializzati</t>
  </si>
  <si>
    <t>Conduttori macchine movimento terra,  sollevamento e maneggio materiali</t>
  </si>
  <si>
    <t>Operai specializ. installaz./manutenzione attrezzature elettriche/elettroniche</t>
  </si>
  <si>
    <t>Personale non qualificato nei servizi di pulizia</t>
  </si>
  <si>
    <t>Personale non qualificato addetto allo spostamento e alla consegna merci</t>
  </si>
  <si>
    <t>Personale non qualificato nell'agricoltura e nella manutenzione del verde</t>
  </si>
  <si>
    <t>Livello universitario</t>
  </si>
  <si>
    <t>Indirizzo economico</t>
  </si>
  <si>
    <t>Indirizzo insegnamento e formazione</t>
  </si>
  <si>
    <t>Indirizzo sanitario e paramedico</t>
  </si>
  <si>
    <t>Indirizzo ingegneria civile ed architettura</t>
  </si>
  <si>
    <t>Indirizzo ingegneria elettronica e dell'informazione</t>
  </si>
  <si>
    <t>Indirizzo ingegneria industriale</t>
  </si>
  <si>
    <t>Indirizzo scienze matematiche, fisiche e informatiche</t>
  </si>
  <si>
    <t>Indirizzo chimico-farmaceutico</t>
  </si>
  <si>
    <t>Indirizzo umanistico, filosofico, storico e artistico</t>
  </si>
  <si>
    <t>Indirizzo linguistico, traduttori e interpreti</t>
  </si>
  <si>
    <t>Altri indirizzi</t>
  </si>
  <si>
    <t>Istruzione tecnologica superiore (ITS Academy)</t>
  </si>
  <si>
    <t>Livello secondario</t>
  </si>
  <si>
    <t>Indirizzo amministrazione, finanza e marketing</t>
  </si>
  <si>
    <t>Indirizzo turismo, enogastronomia e ospitalità</t>
  </si>
  <si>
    <t>Indirizzo meccanica, meccatronica ed energia</t>
  </si>
  <si>
    <t>Indirizzo socio-sanitario</t>
  </si>
  <si>
    <t>Indirizzo trasporti e logistica</t>
  </si>
  <si>
    <t>Indirizzo informatica e telecomunicazioni</t>
  </si>
  <si>
    <t>Indirizzo elettronica ed elettrotecnica</t>
  </si>
  <si>
    <t>Indirizzo costruzioni, ambiente e territorio</t>
  </si>
  <si>
    <t>Indirizzo liceale (classico, scientifico, scienze umane)</t>
  </si>
  <si>
    <t>Indirizzo produzione e manutenzione industriale e artigianale</t>
  </si>
  <si>
    <t>Indirizzo artistico (liceo)</t>
  </si>
  <si>
    <t>Indirizzo agrario, agroalimentare e agroindustria</t>
  </si>
  <si>
    <t>Qualifica di formazione o diploma professionale</t>
  </si>
  <si>
    <t>Indirizzo ristorazione</t>
  </si>
  <si>
    <t>Indirizzo meccanico</t>
  </si>
  <si>
    <t>Indirizzo sistemi e servizi logistici</t>
  </si>
  <si>
    <t>Indirizzo servizi di vendita</t>
  </si>
  <si>
    <t>Indirizzo trasformazione agroalimentare</t>
  </si>
  <si>
    <t>Indirizzo benessere</t>
  </si>
  <si>
    <t>Indirizzo amministrativo segretariale</t>
  </si>
  <si>
    <t>Indirizzo edile</t>
  </si>
  <si>
    <t>Indirizzo servizi di promozione e accoglienza</t>
  </si>
  <si>
    <t>Indirizzo elettrico</t>
  </si>
  <si>
    <t>Indirizzo agricolo</t>
  </si>
  <si>
    <t>Scuola dell'obbligo</t>
  </si>
  <si>
    <t>1 - Dirigenti</t>
  </si>
  <si>
    <t>2 - Professioni intellettuali, scientifiche e con elevata specializzazione</t>
  </si>
  <si>
    <t>3 - Professioni tecniche</t>
  </si>
  <si>
    <t>4 - Impiegati</t>
  </si>
  <si>
    <t>5 - Professioni qualificate nelle attività commerciali e nei servizi</t>
  </si>
  <si>
    <t xml:space="preserve">6 - Operai specializzati </t>
  </si>
  <si>
    <t>7 - Conduttori di impianti e operai di macchinari fissi e mobili</t>
  </si>
  <si>
    <t>provincia</t>
  </si>
  <si>
    <t>per preparazione inadeguata</t>
  </si>
  <si>
    <t>Entrate previste (v.a.)*</t>
  </si>
  <si>
    <t>SIGLA</t>
  </si>
  <si>
    <t>scuola dell'ob-bligo</t>
  </si>
  <si>
    <t>Altri contratti dipendenti</t>
  </si>
  <si>
    <t>Appren-distato</t>
  </si>
  <si>
    <t>A tempo deter-minato</t>
  </si>
  <si>
    <t>lavoratori sommi-nistrati</t>
  </si>
  <si>
    <t>collabo-ratori</t>
  </si>
  <si>
    <t>A tempo indeter-minato</t>
  </si>
  <si>
    <t>Tavola 1 - Lavoratori  previsti in entrata per grande gruppo professionale per regione e per provincia</t>
  </si>
  <si>
    <t>Regione</t>
  </si>
  <si>
    <t>Settembre</t>
  </si>
  <si>
    <t>Ottobre</t>
  </si>
  <si>
    <t>Settore primario</t>
  </si>
  <si>
    <t>Industria</t>
  </si>
  <si>
    <t>Turismo</t>
  </si>
  <si>
    <t>Grandi gruppi professionali</t>
  </si>
  <si>
    <t>Settore</t>
  </si>
  <si>
    <t>Alcune caratteristiche</t>
  </si>
  <si>
    <t>Entrate</t>
  </si>
  <si>
    <t>% imprese assumenti</t>
  </si>
  <si>
    <t>Entrate under 30</t>
  </si>
  <si>
    <t>Femminili</t>
  </si>
  <si>
    <t>Stranieri</t>
  </si>
  <si>
    <t>Professioni intellettuali, scientifiche e con elevata specializzazione</t>
  </si>
  <si>
    <t>Entrate di difficile reperimento</t>
  </si>
  <si>
    <t>in sostituzione di personale in uscita</t>
  </si>
  <si>
    <t>nuove figure professionali**</t>
  </si>
  <si>
    <t>** Per l'assunzione di "nuove figure professionali" si intende l'assunzione di profili professionali che non sostituiscano un'analoga figura in uscita e/o che non siano figure già presenti in azienda.</t>
  </si>
  <si>
    <t>secondario</t>
  </si>
  <si>
    <t>Laureati+ITS</t>
  </si>
  <si>
    <t>Tavola 10 - I titoli di studio richiesti dalle imprese secondo la difficoltà di reperimento e l'esperienza richiesta</t>
  </si>
  <si>
    <t>Tavola 13 - Lavoratori  previsti in entrata in serie storica, principali caratteristiche (valori assoluti)</t>
  </si>
  <si>
    <t xml:space="preserve">* Valori assoluti arrotondati alle decine. I totali possono non coincidere con la somma dei singoli valori. </t>
  </si>
  <si>
    <t>Tavola 2 - Lavoratori previsti in entrata per settore di attività secondo la classe di età e nuove professioni in ingresso</t>
  </si>
  <si>
    <t>SETTORE PRIMARIO***</t>
  </si>
  <si>
    <t>*** Agricoltura, silvicoltura, caccia e pesca</t>
  </si>
  <si>
    <t>Fonte: Unioncamere - Ministero del Lavoro e delle Politiche Sociali, Sistema di monitoraggio per l'occupazione e la formazione Excelsior, 2026</t>
  </si>
  <si>
    <t>Altri servizi</t>
  </si>
  <si>
    <t>Tavola 9 - Lavoratori previsti in entrata per gruppo professionale e per Istat 2 digit secondo il livello di istruzione per provincia</t>
  </si>
  <si>
    <t>Tavola 7 - Lavoratori previsti in entrata per gruppo professionale e per Istat 2 digit secondo la classe di età per provincia</t>
  </si>
  <si>
    <t>Tavola 5 - Lavoratori previsti in entrata per gruppo professionale e per Istat 2 digit secondo la difficoltà di reperimento e l'esperienza richiesta per provincia</t>
  </si>
  <si>
    <t>Tavola 6 - Lavoratori previsti in entrata per gruppo professionale e per Istat 3 digit secondo la classe di età e nuove professioni in ingresso</t>
  </si>
  <si>
    <t>Tavola 4 - Lavoratori previsti in entrata per gruppo professionale e per Istat 3 digit secondo la difficoltà di reperimento e l'esperienza richiesta</t>
  </si>
  <si>
    <t>Tavola 3 - Lavoratori previsti in entrata per gruppo professionale e per Istat 3 digit per provincia</t>
  </si>
  <si>
    <t>Tavola 8 - Lavoratori previsti in entrata per gruppo professionale e per Istat 3 digit secondo il livello di istruzione</t>
  </si>
  <si>
    <t xml:space="preserve">Tavola 12 - Lavoratori previsti in entrata secondo le tipologie contrattuali </t>
  </si>
  <si>
    <t>Alcune caratteristiche (%)</t>
  </si>
  <si>
    <t>nella profes-sione</t>
  </si>
  <si>
    <t>Excelsior Informa è realizzato da Unioncamere in collaborazione con Ministero del Lavoro e delle Politiche Sociali grazie al Programma nazionale Giovani, donne e lavoro cofinanziato dall’Unione europea, nell’ambito del Sistema Informativo Excelsior.
Per approfondimenti si consulti il sito: https://excelsior.unioncamere.net nel quale sono disponibili dati e analisi riferiti a tutte le regioni e a tutte le province.
La riproduzione e/o diffusione parziale o totale delle tavole contenute nella presente pubblicazione è consentita esclusivamente con la citazione completa della fonte: Unioncamere - Ministero del Lavoro e delle Politiche Sociali, Sistema di monitoraggio per l'occupazione e la formazione Excelsior, 2026.</t>
  </si>
  <si>
    <t xml:space="preserve">I dati presentati nel volume derivano dalle rilevazioni mensili del Sistema Informativo Excelsior realizzate da Unioncamere in accordo con il Ministero del Lavoro e delle Politiche Sociali. L’indagine, che è inserita nel Programma Statistico Nazionale (UCC-00007) tra quelle che prevedono l’obbligo di risposta, dal 2017 è svolta con cadenza mensile. 
A circa 30 anni dalla sua nascita il Sistema Informativo Excelsior si conferma una delle fonti più utilizzate per seguire le dinamiche quali-quantitative della domanda di lavoro. Per sfruttarne al meglio le potenzialità, dal 2017, si è innovato sia sotto l'aspetto metodologico che organizzativo per fornire indicazioni tempestive a supporto delle Politiche attive del lavoro. A partire da maggio 2017, infatti, vengono realizzate indagini mensili sulle imprese adottando prioritariamente la tecnica di rilevazione CAWI (Computer Assisted Web Interviewing) e somministrando un questionario incentrato sui profili professionali e sui livelli di istruzione richiesti dalle imprese. La rete delle Camere di Commercio e InfoCamere - società di informatica del sistema camerale - assicurano la specifica attività di supporto alle imprese coinvolte nelle indagini.
All'indagine hanno partecipato più di 99.600 imprese, campione rappresentativo delle imprese con dipendenti al 2024 dei diversi settori del settore primario (agricoltura, silvicoltura, caccia e pesca), dell'industria e dei servizi. I risultati dell’indagine sono disponibili a livello nazionale, regionale e provinciale per i settori economici ottenuti dall'accorpamento di codici di attività economica della classificazione ATECO2007. La ripartizione delle entrate previste per “gruppo professionale” fa riferimento ad opportune aggregazioni dei codici della classificazione ISTAT CP2021.
</t>
  </si>
  <si>
    <t>Le analisi del presente volume si focalizzano sulle principali caratteristiche delle entrate programmate nel mese di settembre 2026, con uno sguardo sulle tendenze occupazionali per il periodo settembre - novembre 2026.</t>
  </si>
  <si>
    <t>set</t>
  </si>
  <si>
    <t>nov 2026</t>
  </si>
  <si>
    <t>Novembre</t>
  </si>
  <si>
    <t>Settembre - Novembre 2026</t>
  </si>
  <si>
    <t>Campania</t>
  </si>
  <si>
    <t>CE</t>
  </si>
  <si>
    <t>Caserta</t>
  </si>
  <si>
    <t>BN</t>
  </si>
  <si>
    <t>Benevento</t>
  </si>
  <si>
    <t>NA</t>
  </si>
  <si>
    <t>Napoli</t>
  </si>
  <si>
    <t>AV</t>
  </si>
  <si>
    <t>Avellino</t>
  </si>
  <si>
    <t>SA</t>
  </si>
  <si>
    <t>Salerno</t>
  </si>
  <si>
    <t>Docenti di scuola secondaria, post-secondaria</t>
  </si>
  <si>
    <t>Altri specialisti dell'educazione e della formazione</t>
  </si>
  <si>
    <t>Tecnici dei servizi sociali</t>
  </si>
  <si>
    <t>Operatori della cura estetica</t>
  </si>
  <si>
    <t>Professioni qualificate nei servizi di sicurezza, vigilanza e custodia</t>
  </si>
  <si>
    <t>Operai specializzati delle lavorazioni alimentari</t>
  </si>
  <si>
    <t>Operai addetti a macchinari dell'industria tessile e delle confezioni</t>
  </si>
  <si>
    <t>Operai specializzati del tessile e dell'abbigliamento</t>
  </si>
  <si>
    <t>Personale non qualificato delle costruzioni</t>
  </si>
  <si>
    <t>Specialisti della formazione e della ricerca</t>
  </si>
  <si>
    <t>Professioni tecniche nell’organiz., ammin., attività finanziarie e commerciali</t>
  </si>
  <si>
    <t>Professioni tecniche in campo scientifico, ingegneristico e della produzione</t>
  </si>
  <si>
    <t>Professioni tecniche nelle scienze della salute e della vita</t>
  </si>
  <si>
    <t>Specialisti in scienze umane, sociali, artistiche e gestionali</t>
  </si>
  <si>
    <t>Professioni tecniche nei servizi pubblici e alle persone</t>
  </si>
  <si>
    <t>Ingegneri, architetti</t>
  </si>
  <si>
    <t>Professioni qualificate nelle attività commerciali</t>
  </si>
  <si>
    <t>Professioni qualificate nelle attività ricettive e della ristorazione</t>
  </si>
  <si>
    <t>Professioni qualificate nei servizi alla persona</t>
  </si>
  <si>
    <t>Addetti alle funzioni di segreteria e alle macchine da ufficio</t>
  </si>
  <si>
    <t>Addetti ai movimenti di denaro e all'assistenza clienti</t>
  </si>
  <si>
    <t>Addetti alla gestione amministrativa, contabile e finanziaria</t>
  </si>
  <si>
    <t>Professioni qualificate nei servizi di sicurezza</t>
  </si>
  <si>
    <t>Addetti alla raccolta, controllo, conservazione e recapito della documentazione</t>
  </si>
  <si>
    <t>Operai specializzati industria estrattiva, edilizia e manutenzione degli edifici</t>
  </si>
  <si>
    <t>Conduttori di veicoli, di macchinari mobili e di sollevamento</t>
  </si>
  <si>
    <t>Operai metalm. specializ., installatori/manut. attrez. elettriche/elettroniche</t>
  </si>
  <si>
    <t>Operai specializzati agricoltura, foreste, zootecnia, pesca e caccia</t>
  </si>
  <si>
    <t>Operai semiqualificati macch. fissi lavoraz. in serie, operai addetti montaggio</t>
  </si>
  <si>
    <t>Operai specializ. lavoraz. alim./legno/tessile/abbigl./pelli/cuoio, spettacolo</t>
  </si>
  <si>
    <t>Operatori di macchinari fissi in agricoltura e nella industria alimentare</t>
  </si>
  <si>
    <t>Conduttori di impianti industriali</t>
  </si>
  <si>
    <t>Professioni non qualificate nel commercio e nei servizi</t>
  </si>
  <si>
    <t>Profes. non qualif. agricoltura, manut. verde, allevamento, silvicoltura, pesca</t>
  </si>
  <si>
    <t>Professioni non qualif. nella manifattura, estrazione di minerali, costruzioni</t>
  </si>
  <si>
    <t>Specialisti nelle tecnologie dell'informazione e della comunicazione (ICT)</t>
  </si>
  <si>
    <t>Specialisti nelle scienze della vita</t>
  </si>
  <si>
    <t>Specialisti della salute</t>
  </si>
  <si>
    <t>Specialisti in scienze matematiche, chimiche, fisiche e naturali</t>
  </si>
  <si>
    <t>Professioni qualificate nei servizi culturali</t>
  </si>
  <si>
    <t>Operai specializzati meccanica di precisione, artigianato artistico, stampa</t>
  </si>
  <si>
    <t>Indirizzo statistico</t>
  </si>
  <si>
    <t>Altri indirizzi di ingegneria</t>
  </si>
  <si>
    <t>Indirizzo impianti termoidraulici</t>
  </si>
  <si>
    <t>--</t>
  </si>
  <si>
    <t>SEZIONE A - Quali sono le professioni 
ricercate dalle imprese?</t>
  </si>
  <si>
    <t>SEZIONE B -  Lavoro in regione: 
le tendenze settoriali</t>
  </si>
  <si>
    <t>Tavola 11 - Lavoratori previsti in entrata dalle imprese nel mese di settembre 2026 e nel periodo settembre - novembre 2026 per settore e classe dmensionale, in regione e per provincia</t>
  </si>
  <si>
    <t>Settembre 2026</t>
  </si>
  <si>
    <t>-</t>
  </si>
  <si>
    <t/>
  </si>
  <si>
    <t>Totale
 set - nov 2026</t>
  </si>
  <si>
    <t>set-26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</si>
</sst>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64" formatCode="_(* #,##0_);_(* \(#,##0\);_(* &quot;-&quot;_);_(@_)"/>
    <numFmt numFmtId="165" formatCode="_(* #,##0.00_);_(* \(#,##0.00\);_(* &quot;-&quot;??_);_(@_)"/>
    <numFmt numFmtId="166" formatCode="#,##0.0"/>
    <numFmt numFmtId="167" formatCode="0.0"/>
    <numFmt numFmtId="168" formatCode="#,##0_ ;\-#,##0\ "/>
    <numFmt numFmtId="169" formatCode="_(&quot;$&quot;* #,##0_);_(&quot;$&quot;* \(#,##0\);_(&quot;$&quot;* &quot;-&quot;_);_(@_)"/>
    <numFmt numFmtId="170" formatCode="_-* #,##0.0_-;\-* #,##0.0_-;_-* &quot;-&quot;_-;_-@_-"/>
  </numFmts>
  <fonts count="73" x14ac:knownFonts="1">
    <font>
      <sz val="11"/>
      <color theme="1"/>
      <name val="Century Gothic"/>
      <family val="2"/>
      <scheme val="minor"/>
    </font>
    <font>
      <sz val="11"/>
      <color theme="1"/>
      <name val="Century Gothic"/>
      <family val="2"/>
      <scheme val="minor"/>
    </font>
    <font>
      <sz val="10"/>
      <name val="Arial"/>
      <family val="2"/>
    </font>
    <font>
      <sz val="10"/>
      <name val="Arial"/>
      <family val="2"/>
    </font>
    <font>
      <sz val="10"/>
      <color indexed="8"/>
      <name val="MS Sans Serif"/>
      <family val="2"/>
    </font>
    <font>
      <sz val="10"/>
      <color indexed="8"/>
      <name val="Tahoma"/>
      <family val="2"/>
    </font>
    <font>
      <sz val="10"/>
      <color theme="1"/>
      <name val="Tahoma"/>
      <family val="2"/>
    </font>
    <font>
      <sz val="9"/>
      <color theme="1" tint="0.249977111117893"/>
      <name val="Calibri"/>
      <family val="2"/>
    </font>
    <font>
      <sz val="8.5"/>
      <color theme="1" tint="0.249977111117893"/>
      <name val="Calibri"/>
      <family val="2"/>
    </font>
    <font>
      <sz val="10"/>
      <color theme="1" tint="0.249977111117893"/>
      <name val="Calibri"/>
      <family val="2"/>
    </font>
    <font>
      <sz val="11"/>
      <color theme="1" tint="0.249977111117893"/>
      <name val="Calibri"/>
      <family val="2"/>
    </font>
    <font>
      <b/>
      <sz val="9"/>
      <color theme="1" tint="0.249977111117893"/>
      <name val="Calibri"/>
      <family val="2"/>
    </font>
    <font>
      <b/>
      <sz val="8.5"/>
      <color theme="1" tint="0.249977111117893"/>
      <name val="Calibri"/>
      <family val="2"/>
    </font>
    <font>
      <b/>
      <sz val="11"/>
      <color theme="1" tint="0.249977111117893"/>
      <name val="Calibri"/>
      <family val="2"/>
    </font>
    <font>
      <sz val="8"/>
      <color theme="1" tint="0.249977111117893"/>
      <name val="Calibri"/>
      <family val="2"/>
    </font>
    <font>
      <b/>
      <sz val="10"/>
      <color theme="1" tint="0.249977111117893"/>
      <name val="Calibri"/>
      <family val="2"/>
    </font>
    <font>
      <b/>
      <sz val="8"/>
      <color theme="1" tint="0.249977111117893"/>
      <name val="Calibri"/>
      <family val="2"/>
    </font>
    <font>
      <i/>
      <sz val="8"/>
      <color theme="1" tint="0.249977111117893"/>
      <name val="Calibri"/>
      <family val="2"/>
    </font>
    <font>
      <sz val="7"/>
      <color theme="1" tint="0.249977111117893"/>
      <name val="Calibri"/>
      <family val="2"/>
    </font>
    <font>
      <i/>
      <sz val="7"/>
      <color theme="1" tint="0.249977111117893"/>
      <name val="Calibri"/>
      <family val="2"/>
    </font>
    <font>
      <b/>
      <sz val="12"/>
      <color theme="1" tint="0.249977111117893"/>
      <name val="Calibri"/>
      <family val="2"/>
    </font>
    <font>
      <i/>
      <sz val="10"/>
      <color theme="1" tint="0.249977111117893"/>
      <name val="Calibri"/>
      <family val="2"/>
    </font>
    <font>
      <sz val="14"/>
      <color theme="1" tint="0.249977111117893"/>
      <name val="Calibri"/>
      <family val="2"/>
    </font>
    <font>
      <i/>
      <sz val="9"/>
      <color theme="1" tint="0.249977111117893"/>
      <name val="Calibri"/>
      <family val="2"/>
    </font>
    <font>
      <sz val="6.5"/>
      <color theme="1" tint="0.249977111117893"/>
      <name val="Calibri"/>
      <family val="2"/>
    </font>
    <font>
      <i/>
      <sz val="8.5"/>
      <color theme="1" tint="0.249977111117893"/>
      <name val="Calibri"/>
      <family val="2"/>
    </font>
    <font>
      <sz val="12"/>
      <color theme="1" tint="0.249977111117893"/>
      <name val="Calibri"/>
      <family val="2"/>
    </font>
    <font>
      <i/>
      <sz val="6.5"/>
      <color theme="1" tint="0.249977111117893"/>
      <name val="Calibri"/>
      <family val="2"/>
    </font>
    <font>
      <sz val="20"/>
      <color theme="1" tint="0.249977111117893"/>
      <name val="Calibri"/>
      <family val="2"/>
    </font>
    <font>
      <b/>
      <sz val="20"/>
      <color theme="1" tint="0.249977111117893"/>
      <name val="Calibri"/>
      <family val="2"/>
    </font>
    <font>
      <b/>
      <i/>
      <sz val="20"/>
      <color theme="1" tint="0.249977111117893"/>
      <name val="Calibri"/>
      <family val="2"/>
    </font>
    <font>
      <i/>
      <sz val="14"/>
      <color theme="1" tint="0.249977111117893"/>
      <name val="Calibri"/>
      <family val="2"/>
    </font>
    <font>
      <b/>
      <sz val="40"/>
      <color theme="1" tint="0.249977111117893"/>
      <name val="Calibri"/>
      <family val="2"/>
    </font>
    <font>
      <sz val="28"/>
      <color theme="1" tint="0.249977111117893"/>
      <name val="Calibri"/>
      <family val="2"/>
    </font>
    <font>
      <sz val="18"/>
      <color theme="1" tint="0.249977111117893"/>
      <name val="Calibri"/>
      <family val="2"/>
    </font>
    <font>
      <b/>
      <sz val="7"/>
      <color theme="1" tint="0.249977111117893"/>
      <name val="Calibri"/>
      <family val="2"/>
    </font>
    <font>
      <b/>
      <sz val="8.5"/>
      <color indexed="63" tint="0.249977111117893"/>
      <name val="Calibri"/>
      <family val="2"/>
    </font>
    <font>
      <sz val="11"/>
      <color theme="0"/>
      <name val="Century Gothic"/>
      <family val="2"/>
      <scheme val="minor"/>
    </font>
    <font>
      <sz val="20"/>
      <color theme="0"/>
      <name val="Calibri"/>
      <family val="2"/>
    </font>
    <font>
      <b/>
      <sz val="40"/>
      <color theme="8"/>
      <name val="Calibri"/>
      <family val="2"/>
    </font>
    <font>
      <sz val="28"/>
      <color theme="8"/>
      <name val="Calibri"/>
      <family val="2"/>
    </font>
    <font>
      <sz val="18"/>
      <color theme="8"/>
      <name val="Calibri"/>
      <family val="2"/>
    </font>
    <font>
      <b/>
      <sz val="11"/>
      <color theme="0"/>
      <name val="Calibri"/>
      <family val="2"/>
    </font>
    <font>
      <b/>
      <sz val="8.5"/>
      <color theme="0"/>
      <name val="Calibri"/>
      <family val="2"/>
    </font>
    <font>
      <sz val="11"/>
      <color theme="0"/>
      <name val="Calibri"/>
      <family val="2"/>
    </font>
    <font>
      <sz val="11"/>
      <name val="Century Gothic"/>
      <family val="2"/>
      <scheme val="minor"/>
    </font>
    <font>
      <sz val="8"/>
      <name val="Century Gothic"/>
      <family val="2"/>
      <scheme val="minor"/>
    </font>
    <font>
      <sz val="8.5"/>
      <color theme="0"/>
      <name val="Calibri"/>
      <family val="2"/>
    </font>
    <font>
      <i/>
      <sz val="9"/>
      <color theme="8"/>
      <name val="Calibri"/>
      <family val="2"/>
    </font>
    <font>
      <sz val="11"/>
      <color rgb="FFC00000"/>
      <name val="Century Gothic"/>
      <family val="2"/>
      <scheme val="minor"/>
    </font>
    <font>
      <b/>
      <sz val="12"/>
      <color theme="0"/>
      <name val="Calibri"/>
      <family val="2"/>
    </font>
    <font>
      <sz val="10"/>
      <color theme="0"/>
      <name val="Calibri"/>
      <family val="2"/>
    </font>
    <font>
      <b/>
      <sz val="8.5"/>
      <color theme="2" tint="0.79998168889431442"/>
      <name val="Calibri"/>
      <family val="2"/>
    </font>
    <font>
      <b/>
      <i/>
      <sz val="8.5"/>
      <color theme="2" tint="0.79998168889431442"/>
      <name val="Calibri"/>
      <family val="2"/>
    </font>
    <font>
      <b/>
      <i/>
      <sz val="10"/>
      <color theme="1" tint="0.249977111117893"/>
      <name val="Calibri"/>
      <family val="2"/>
    </font>
    <font>
      <b/>
      <i/>
      <sz val="8.5"/>
      <color theme="1" tint="0.249977111117893"/>
      <name val="Calibri"/>
      <family val="2"/>
    </font>
    <font>
      <i/>
      <sz val="7"/>
      <name val="Calibri"/>
      <family val="2"/>
    </font>
    <font>
      <sz val="10"/>
      <color theme="8"/>
      <name val="Calibri"/>
      <family val="2"/>
    </font>
    <font>
      <b/>
      <sz val="8"/>
      <color rgb="FFC00000"/>
      <name val="Calibri"/>
      <family val="2"/>
    </font>
    <font>
      <b/>
      <sz val="9"/>
      <color rgb="FFC00000"/>
      <name val="Calibri"/>
      <family val="2"/>
    </font>
    <font>
      <b/>
      <sz val="8"/>
      <color theme="0"/>
      <name val="Calibri"/>
      <family val="2"/>
    </font>
    <font>
      <sz val="8"/>
      <color theme="0"/>
      <name val="Calibri"/>
      <family val="2"/>
    </font>
    <font>
      <b/>
      <sz val="7"/>
      <color theme="0"/>
      <name val="Calibri"/>
      <family val="2"/>
    </font>
    <font>
      <b/>
      <sz val="10"/>
      <color theme="0"/>
      <name val="Calibri"/>
      <family val="2"/>
    </font>
    <font>
      <b/>
      <sz val="20"/>
      <color theme="0"/>
      <name val="Calibri"/>
      <family val="2"/>
    </font>
    <font>
      <sz val="11"/>
      <color theme="1"/>
      <name val="Arial"/>
      <family val="2"/>
    </font>
    <font>
      <sz val="10"/>
      <color rgb="FFC00000"/>
      <name val="Calibri"/>
      <family val="2"/>
    </font>
    <font>
      <b/>
      <sz val="9"/>
      <name val="Calibri"/>
      <family val="2"/>
    </font>
    <font>
      <b/>
      <sz val="12"/>
      <color theme="8"/>
      <name val="Calibri"/>
      <family val="2"/>
    </font>
    <font>
      <b/>
      <sz val="7.5"/>
      <color theme="1" tint="0.249977111117893"/>
      <name val="Calibri"/>
      <family val="2"/>
    </font>
    <font>
      <sz val="7.5"/>
      <color theme="1" tint="0.249977111117893"/>
      <name val="Calibri"/>
      <family val="2"/>
    </font>
    <font>
      <b/>
      <sz val="9"/>
      <color theme="8"/>
      <name val="Calibri"/>
      <family val="2"/>
    </font>
    <font>
      <sz val="9"/>
      <color theme="8"/>
      <name val="Calibri"/>
      <family val="2"/>
    </font>
  </fonts>
  <fills count="11">
    <fill>
      <patternFill patternType="none"/>
    </fill>
    <fill>
      <patternFill patternType="gray125"/>
    </fill>
    <fill>
      <patternFill patternType="solid">
        <fgColor theme="6" tint="0.79998168889431442"/>
        <bgColor indexed="65"/>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rgb="FFFFFF99"/>
        <bgColor indexed="64"/>
      </patternFill>
    </fill>
    <fill>
      <patternFill patternType="solid">
        <fgColor theme="4"/>
        <bgColor indexed="64"/>
      </patternFill>
    </fill>
    <fill>
      <patternFill patternType="solid">
        <fgColor theme="8"/>
        <bgColor indexed="64"/>
      </patternFill>
    </fill>
    <fill>
      <patternFill patternType="solid">
        <fgColor theme="2" tint="0.79998168889431442"/>
        <bgColor indexed="64"/>
      </patternFill>
    </fill>
    <fill>
      <patternFill patternType="solid">
        <fgColor rgb="FF005A81"/>
        <bgColor indexed="64"/>
      </patternFill>
    </fill>
  </fills>
  <borders count="14">
    <border>
      <left/>
      <right/>
      <top/>
      <bottom/>
      <diagonal/>
    </border>
    <border>
      <left/>
      <right/>
      <top/>
      <bottom style="thin">
        <color theme="5"/>
      </bottom>
      <diagonal/>
    </border>
    <border>
      <left/>
      <right/>
      <top style="thin">
        <color theme="5"/>
      </top>
      <bottom/>
      <diagonal/>
    </border>
    <border>
      <left/>
      <right/>
      <top/>
      <bottom style="thin">
        <color theme="0"/>
      </bottom>
      <diagonal/>
    </border>
    <border>
      <left/>
      <right/>
      <top/>
      <bottom style="thin">
        <color theme="8"/>
      </bottom>
      <diagonal/>
    </border>
    <border>
      <left/>
      <right/>
      <top style="thin">
        <color theme="8"/>
      </top>
      <bottom/>
      <diagonal/>
    </border>
    <border>
      <left/>
      <right/>
      <top style="thin">
        <color theme="0"/>
      </top>
      <bottom/>
      <diagonal/>
    </border>
    <border>
      <left/>
      <right/>
      <top/>
      <bottom style="thin">
        <color rgb="FF005A81"/>
      </bottom>
      <diagonal/>
    </border>
    <border>
      <left style="medium">
        <color theme="8"/>
      </left>
      <right/>
      <top style="medium">
        <color theme="8"/>
      </top>
      <bottom/>
      <diagonal/>
    </border>
    <border>
      <left/>
      <right style="medium">
        <color theme="8"/>
      </right>
      <top style="medium">
        <color theme="8"/>
      </top>
      <bottom/>
      <diagonal/>
    </border>
    <border>
      <left style="medium">
        <color theme="8"/>
      </left>
      <right/>
      <top/>
      <bottom/>
      <diagonal/>
    </border>
    <border>
      <left/>
      <right style="medium">
        <color theme="8"/>
      </right>
      <top/>
      <bottom/>
      <diagonal/>
    </border>
    <border>
      <left style="medium">
        <color theme="8"/>
      </left>
      <right/>
      <top/>
      <bottom style="medium">
        <color theme="8"/>
      </bottom>
      <diagonal/>
    </border>
    <border>
      <left/>
      <right style="medium">
        <color theme="8"/>
      </right>
      <top/>
      <bottom style="medium">
        <color theme="8"/>
      </bottom>
      <diagonal/>
    </border>
  </borders>
  <cellStyleXfs count="136">
    <xf numFmtId="0" fontId="0" fillId="0" borderId="0"/>
    <xf numFmtId="0" fontId="1" fillId="2" borderId="0" applyNumberFormat="0" applyBorder="0" applyAlignment="0" applyProtection="0"/>
    <xf numFmtId="0" fontId="2" fillId="0" borderId="0"/>
    <xf numFmtId="164" fontId="4"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5" fontId="3" fillId="0" borderId="0" applyFont="0" applyFill="0" applyBorder="0" applyAlignment="0" applyProtection="0"/>
    <xf numFmtId="0" fontId="3" fillId="0" borderId="0"/>
    <xf numFmtId="0" fontId="6" fillId="0" borderId="0"/>
    <xf numFmtId="169" fontId="4" fillId="0" borderId="0" applyFont="0" applyFill="0" applyBorder="0" applyAlignment="0" applyProtection="0"/>
    <xf numFmtId="164" fontId="5" fillId="0" borderId="0" applyFont="0" applyFill="0" applyBorder="0" applyAlignment="0" applyProtection="0"/>
    <xf numFmtId="0" fontId="3"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2" borderId="0" applyNumberFormat="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3" fillId="0" borderId="0"/>
    <xf numFmtId="0" fontId="1" fillId="2" borderId="0" applyNumberFormat="0" applyBorder="0" applyAlignment="0" applyProtection="0"/>
    <xf numFmtId="0" fontId="1" fillId="2" borderId="0" applyNumberFormat="0" applyBorder="0" applyAlignment="0" applyProtection="0"/>
    <xf numFmtId="164" fontId="3" fillId="0" borderId="0" applyFont="0" applyFill="0" applyBorder="0" applyAlignment="0" applyProtection="0"/>
    <xf numFmtId="165" fontId="3" fillId="0" borderId="0" applyFont="0" applyFill="0" applyBorder="0" applyAlignment="0" applyProtection="0"/>
    <xf numFmtId="0" fontId="3" fillId="0" borderId="0"/>
    <xf numFmtId="0" fontId="1" fillId="2"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164" fontId="3" fillId="0" borderId="0" applyFont="0" applyFill="0" applyBorder="0" applyAlignment="0" applyProtection="0"/>
    <xf numFmtId="164" fontId="5"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4" fontId="2" fillId="0" borderId="0" applyFont="0" applyFill="0" applyBorder="0" applyAlignment="0" applyProtection="0"/>
    <xf numFmtId="164" fontId="5" fillId="0" borderId="0" applyFont="0" applyFill="0" applyBorder="0" applyAlignment="0" applyProtection="0"/>
    <xf numFmtId="165" fontId="1" fillId="0" borderId="0" applyFont="0" applyFill="0" applyBorder="0" applyAlignment="0" applyProtection="0"/>
    <xf numFmtId="164" fontId="2" fillId="0" borderId="0" applyFont="0" applyFill="0" applyBorder="0" applyAlignment="0" applyProtection="0"/>
    <xf numFmtId="165" fontId="1" fillId="0" borderId="0" applyFont="0" applyFill="0" applyBorder="0" applyAlignment="0" applyProtection="0"/>
    <xf numFmtId="164" fontId="2" fillId="0" borderId="0" applyFont="0" applyFill="0" applyBorder="0" applyAlignment="0" applyProtection="0"/>
    <xf numFmtId="165" fontId="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5" fillId="0" borderId="0" applyFont="0" applyFill="0" applyBorder="0" applyAlignment="0" applyProtection="0"/>
    <xf numFmtId="164" fontId="2" fillId="0" borderId="0" applyFont="0" applyFill="0" applyBorder="0" applyAlignment="0" applyProtection="0"/>
    <xf numFmtId="165" fontId="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5" fillId="0" borderId="0" applyFont="0" applyFill="0" applyBorder="0" applyAlignment="0" applyProtection="0"/>
    <xf numFmtId="165" fontId="1" fillId="0" borderId="0" applyFont="0" applyFill="0" applyBorder="0" applyAlignment="0" applyProtection="0"/>
    <xf numFmtId="164" fontId="2" fillId="0" borderId="0" applyFont="0" applyFill="0" applyBorder="0" applyAlignment="0" applyProtection="0"/>
    <xf numFmtId="165" fontId="1" fillId="0" borderId="0" applyFont="0" applyFill="0" applyBorder="0" applyAlignment="0" applyProtection="0"/>
    <xf numFmtId="164" fontId="2"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6" fillId="0" borderId="0"/>
    <xf numFmtId="0" fontId="6" fillId="0" borderId="0"/>
    <xf numFmtId="0" fontId="2" fillId="0" borderId="0"/>
    <xf numFmtId="164" fontId="2" fillId="0" borderId="0" applyFont="0" applyFill="0" applyBorder="0" applyAlignment="0" applyProtection="0"/>
  </cellStyleXfs>
  <cellXfs count="412">
    <xf numFmtId="0" fontId="0" fillId="0" borderId="0" xfId="0"/>
    <xf numFmtId="0" fontId="7" fillId="0" borderId="0" xfId="71" applyFont="1" applyAlignment="1">
      <alignment horizontal="justify" vertical="top" wrapText="1"/>
    </xf>
    <xf numFmtId="0" fontId="9" fillId="0" borderId="0" xfId="0" applyFont="1" applyAlignment="1">
      <alignment horizontal="justify" vertical="top" wrapText="1"/>
    </xf>
    <xf numFmtId="0" fontId="10" fillId="0" borderId="0" xfId="0" applyFont="1"/>
    <xf numFmtId="0" fontId="7" fillId="0" borderId="0" xfId="0" applyFont="1"/>
    <xf numFmtId="0" fontId="11" fillId="0" borderId="0" xfId="79" applyFont="1"/>
    <xf numFmtId="0" fontId="13" fillId="0" borderId="0" xfId="79" applyFont="1"/>
    <xf numFmtId="0" fontId="7" fillId="0" borderId="0" xfId="79" applyFont="1" applyAlignment="1">
      <alignment horizontal="left"/>
    </xf>
    <xf numFmtId="0" fontId="11" fillId="0" borderId="0" xfId="79" applyFont="1" applyAlignment="1">
      <alignment horizontal="left" vertical="top"/>
    </xf>
    <xf numFmtId="0" fontId="7" fillId="0" borderId="0" xfId="79" applyFont="1"/>
    <xf numFmtId="164" fontId="11" fillId="0" borderId="0" xfId="78" applyFont="1" applyBorder="1" applyAlignment="1">
      <alignment horizontal="right" vertical="top"/>
    </xf>
    <xf numFmtId="167" fontId="11" fillId="0" borderId="0" xfId="78" applyNumberFormat="1" applyFont="1" applyBorder="1" applyAlignment="1">
      <alignment horizontal="right" vertical="top"/>
    </xf>
    <xf numFmtId="0" fontId="7" fillId="0" borderId="0" xfId="0" applyFont="1" applyAlignment="1">
      <alignment horizontal="left" vertical="top"/>
    </xf>
    <xf numFmtId="0" fontId="7" fillId="0" borderId="0" xfId="0" applyFont="1" applyAlignment="1">
      <alignment vertical="top"/>
    </xf>
    <xf numFmtId="0" fontId="7" fillId="0" borderId="0" xfId="0" applyFont="1" applyAlignment="1">
      <alignment horizontal="right" vertical="top"/>
    </xf>
    <xf numFmtId="0" fontId="7" fillId="0" borderId="0" xfId="79" applyFont="1" applyAlignment="1">
      <alignment horizontal="right" vertical="top"/>
    </xf>
    <xf numFmtId="0" fontId="8" fillId="0" borderId="0" xfId="77" applyFont="1" applyAlignment="1">
      <alignment vertical="top"/>
    </xf>
    <xf numFmtId="0" fontId="7" fillId="0" borderId="0" xfId="77" applyFont="1" applyAlignment="1">
      <alignment vertical="top"/>
    </xf>
    <xf numFmtId="0" fontId="14" fillId="0" borderId="0" xfId="77" applyFont="1"/>
    <xf numFmtId="167" fontId="7" fillId="0" borderId="0" xfId="78" applyNumberFormat="1" applyFont="1" applyBorder="1" applyAlignment="1">
      <alignment horizontal="right"/>
    </xf>
    <xf numFmtId="167" fontId="11" fillId="0" borderId="0" xfId="78" applyNumberFormat="1" applyFont="1" applyBorder="1" applyAlignment="1">
      <alignment horizontal="right"/>
    </xf>
    <xf numFmtId="164" fontId="7" fillId="0" borderId="0" xfId="78" applyFont="1" applyBorder="1" applyAlignment="1">
      <alignment horizontal="right"/>
    </xf>
    <xf numFmtId="0" fontId="16" fillId="0" borderId="0" xfId="77" applyFont="1"/>
    <xf numFmtId="0" fontId="12" fillId="4" borderId="0" xfId="77" applyFont="1" applyFill="1" applyAlignment="1">
      <alignment horizontal="left" vertical="top"/>
    </xf>
    <xf numFmtId="167" fontId="12" fillId="4" borderId="0" xfId="78" applyNumberFormat="1" applyFont="1" applyFill="1" applyBorder="1" applyAlignment="1">
      <alignment horizontal="right" vertical="top"/>
    </xf>
    <xf numFmtId="0" fontId="15" fillId="0" borderId="0" xfId="77" applyFont="1"/>
    <xf numFmtId="167" fontId="7" fillId="0" borderId="0" xfId="77" applyNumberFormat="1" applyFont="1" applyAlignment="1">
      <alignment horizontal="right"/>
    </xf>
    <xf numFmtId="0" fontId="12" fillId="0" borderId="0" xfId="77" applyFont="1" applyAlignment="1">
      <alignment horizontal="left" vertical="top"/>
    </xf>
    <xf numFmtId="0" fontId="14" fillId="0" borderId="0" xfId="77" applyFont="1" applyAlignment="1">
      <alignment vertical="top" wrapText="1"/>
    </xf>
    <xf numFmtId="167" fontId="7" fillId="0" borderId="0" xfId="78" applyNumberFormat="1" applyFont="1" applyBorder="1" applyAlignment="1">
      <alignment horizontal="right" vertical="top" wrapText="1"/>
    </xf>
    <xf numFmtId="0" fontId="16" fillId="0" borderId="0" xfId="77" applyFont="1" applyAlignment="1">
      <alignment vertical="top" wrapText="1"/>
    </xf>
    <xf numFmtId="167" fontId="11" fillId="0" borderId="0" xfId="78" applyNumberFormat="1" applyFont="1" applyBorder="1" applyAlignment="1">
      <alignment horizontal="right" vertical="top" wrapText="1"/>
    </xf>
    <xf numFmtId="164" fontId="11" fillId="0" borderId="0" xfId="78" applyFont="1" applyBorder="1" applyAlignment="1">
      <alignment horizontal="right"/>
    </xf>
    <xf numFmtId="0" fontId="7" fillId="0" borderId="0" xfId="77" applyFont="1"/>
    <xf numFmtId="164" fontId="11" fillId="0" borderId="0" xfId="78" applyFont="1" applyBorder="1" applyAlignment="1">
      <alignment horizontal="right" vertical="top" wrapText="1"/>
    </xf>
    <xf numFmtId="164" fontId="7" fillId="0" borderId="0" xfId="78" applyFont="1" applyBorder="1" applyAlignment="1">
      <alignment horizontal="right" vertical="top" wrapText="1"/>
    </xf>
    <xf numFmtId="0" fontId="14" fillId="0" borderId="0" xfId="72" applyFont="1"/>
    <xf numFmtId="0" fontId="9" fillId="0" borderId="0" xfId="72" applyFont="1" applyAlignment="1">
      <alignment vertical="top"/>
    </xf>
    <xf numFmtId="0" fontId="14" fillId="0" borderId="0" xfId="77" applyFont="1" applyAlignment="1">
      <alignment horizontal="left"/>
    </xf>
    <xf numFmtId="0" fontId="9" fillId="0" borderId="0" xfId="77" applyFont="1"/>
    <xf numFmtId="3" fontId="12" fillId="0" borderId="0" xfId="10" applyNumberFormat="1" applyFont="1" applyFill="1" applyBorder="1" applyAlignment="1">
      <alignment horizontal="right" vertical="top"/>
    </xf>
    <xf numFmtId="0" fontId="9" fillId="0" borderId="0" xfId="0" applyFont="1"/>
    <xf numFmtId="0" fontId="7" fillId="0" borderId="0" xfId="0" applyFont="1" applyAlignment="1">
      <alignment wrapText="1"/>
    </xf>
    <xf numFmtId="0" fontId="11" fillId="0" borderId="0" xfId="79" applyFont="1" applyAlignment="1">
      <alignment horizontal="justify"/>
    </xf>
    <xf numFmtId="0" fontId="7" fillId="0" borderId="0" xfId="79" applyFont="1" applyAlignment="1">
      <alignment horizontal="justify" vertical="top" wrapText="1"/>
    </xf>
    <xf numFmtId="0" fontId="11" fillId="0" borderId="0" xfId="79" applyFont="1" applyAlignment="1">
      <alignment horizontal="justify" vertical="top" wrapText="1"/>
    </xf>
    <xf numFmtId="0" fontId="7" fillId="0" borderId="0" xfId="79" applyFont="1" applyAlignment="1">
      <alignment vertical="top"/>
    </xf>
    <xf numFmtId="0" fontId="7" fillId="0" borderId="0" xfId="8" applyFont="1" applyAlignment="1">
      <alignment horizontal="right" vertical="top"/>
    </xf>
    <xf numFmtId="164" fontId="11" fillId="0" borderId="0" xfId="78" applyFont="1" applyFill="1" applyBorder="1" applyAlignment="1">
      <alignment horizontal="right" vertical="top"/>
    </xf>
    <xf numFmtId="167" fontId="11" fillId="0" borderId="0" xfId="78" applyNumberFormat="1" applyFont="1" applyFill="1" applyBorder="1" applyAlignment="1">
      <alignment horizontal="right" vertical="top"/>
    </xf>
    <xf numFmtId="164" fontId="7" fillId="0" borderId="0" xfId="78" applyFont="1" applyFill="1" applyBorder="1" applyAlignment="1">
      <alignment horizontal="right"/>
    </xf>
    <xf numFmtId="167" fontId="7" fillId="0" borderId="0" xfId="78" applyNumberFormat="1" applyFont="1" applyFill="1" applyBorder="1" applyAlignment="1">
      <alignment horizontal="right"/>
    </xf>
    <xf numFmtId="0" fontId="8" fillId="0" borderId="0" xfId="79" applyFont="1"/>
    <xf numFmtId="0" fontId="8" fillId="0" borderId="0" xfId="79" applyFont="1" applyAlignment="1">
      <alignment vertical="center"/>
    </xf>
    <xf numFmtId="0" fontId="24" fillId="0" borderId="0" xfId="71" applyFont="1" applyAlignment="1">
      <alignment vertical="top" wrapText="1"/>
    </xf>
    <xf numFmtId="164" fontId="8" fillId="0" borderId="0" xfId="78" applyFont="1" applyFill="1" applyBorder="1" applyAlignment="1">
      <alignment horizontal="right"/>
    </xf>
    <xf numFmtId="167" fontId="8" fillId="0" borderId="0" xfId="78" applyNumberFormat="1" applyFont="1" applyFill="1" applyBorder="1" applyAlignment="1">
      <alignment horizontal="right"/>
    </xf>
    <xf numFmtId="0" fontId="8" fillId="0" borderId="0" xfId="71" applyFont="1" applyAlignment="1">
      <alignment vertical="top"/>
    </xf>
    <xf numFmtId="0" fontId="8" fillId="0" borderId="0" xfId="8" applyFont="1"/>
    <xf numFmtId="0" fontId="8" fillId="0" borderId="0" xfId="79" applyFont="1" applyAlignment="1">
      <alignment horizontal="right"/>
    </xf>
    <xf numFmtId="167" fontId="8" fillId="0" borderId="0" xfId="79" applyNumberFormat="1" applyFont="1" applyAlignment="1">
      <alignment horizontal="right"/>
    </xf>
    <xf numFmtId="0" fontId="12" fillId="4" borderId="0" xfId="71" applyFont="1" applyFill="1" applyAlignment="1">
      <alignment horizontal="left" vertical="top"/>
    </xf>
    <xf numFmtId="3" fontId="12" fillId="4" borderId="0" xfId="10" applyNumberFormat="1" applyFont="1" applyFill="1" applyBorder="1" applyAlignment="1">
      <alignment horizontal="right" vertical="top"/>
    </xf>
    <xf numFmtId="0" fontId="8" fillId="0" borderId="0" xfId="8" applyFont="1" applyAlignment="1">
      <alignment vertical="top"/>
    </xf>
    <xf numFmtId="164" fontId="11" fillId="0" borderId="0" xfId="73" applyFont="1" applyFill="1" applyBorder="1" applyAlignment="1">
      <alignment horizontal="right" vertical="top"/>
    </xf>
    <xf numFmtId="167" fontId="11" fillId="0" borderId="0" xfId="73" applyNumberFormat="1" applyFont="1" applyFill="1" applyBorder="1" applyAlignment="1">
      <alignment horizontal="right" vertical="top"/>
    </xf>
    <xf numFmtId="0" fontId="25" fillId="0" borderId="0" xfId="8" applyFont="1" applyAlignment="1">
      <alignment horizontal="left" vertical="top"/>
    </xf>
    <xf numFmtId="166" fontId="8" fillId="0" borderId="0" xfId="71" applyNumberFormat="1" applyFont="1" applyAlignment="1">
      <alignment horizontal="right" vertical="top" wrapText="1"/>
    </xf>
    <xf numFmtId="0" fontId="8" fillId="0" borderId="0" xfId="0" applyFont="1" applyAlignment="1">
      <alignment vertical="top"/>
    </xf>
    <xf numFmtId="0" fontId="12" fillId="0" borderId="0" xfId="71" applyFont="1" applyAlignment="1">
      <alignment horizontal="left" vertical="top"/>
    </xf>
    <xf numFmtId="167" fontId="12" fillId="0" borderId="0" xfId="78" applyNumberFormat="1" applyFont="1" applyFill="1" applyBorder="1" applyAlignment="1">
      <alignment horizontal="right" vertical="top"/>
    </xf>
    <xf numFmtId="0" fontId="8" fillId="0" borderId="0" xfId="71" applyFont="1" applyAlignment="1" applyProtection="1">
      <alignment vertical="top" wrapText="1"/>
      <protection locked="0"/>
    </xf>
    <xf numFmtId="3" fontId="8" fillId="0" borderId="0" xfId="71" applyNumberFormat="1" applyFont="1" applyAlignment="1">
      <alignment horizontal="right" vertical="top" wrapText="1"/>
    </xf>
    <xf numFmtId="0" fontId="7" fillId="0" borderId="0" xfId="0" applyFont="1" applyAlignment="1">
      <alignment vertical="top" wrapText="1"/>
    </xf>
    <xf numFmtId="166" fontId="12" fillId="0" borderId="0" xfId="0" applyNumberFormat="1" applyFont="1" applyAlignment="1">
      <alignment horizontal="right" vertical="top"/>
    </xf>
    <xf numFmtId="0" fontId="7" fillId="0" borderId="0" xfId="71" applyFont="1" applyAlignment="1">
      <alignment horizontal="left" wrapText="1"/>
    </xf>
    <xf numFmtId="0" fontId="17" fillId="0" borderId="0" xfId="71" applyFont="1"/>
    <xf numFmtId="0" fontId="9" fillId="0" borderId="0" xfId="71" applyFont="1"/>
    <xf numFmtId="164" fontId="11" fillId="0" borderId="0" xfId="73" applyFont="1" applyFill="1" applyBorder="1" applyAlignment="1">
      <alignment horizontal="right"/>
    </xf>
    <xf numFmtId="167" fontId="11" fillId="0" borderId="0" xfId="73" applyNumberFormat="1" applyFont="1" applyFill="1" applyBorder="1" applyAlignment="1">
      <alignment horizontal="right"/>
    </xf>
    <xf numFmtId="0" fontId="14" fillId="0" borderId="0" xfId="79" applyFont="1" applyAlignment="1">
      <alignment vertical="top" wrapText="1"/>
    </xf>
    <xf numFmtId="167" fontId="11" fillId="0" borderId="0" xfId="79" applyNumberFormat="1" applyFont="1" applyAlignment="1">
      <alignment horizontal="right"/>
    </xf>
    <xf numFmtId="164" fontId="11" fillId="0" borderId="0" xfId="89" applyFont="1" applyFill="1" applyBorder="1" applyAlignment="1">
      <alignment horizontal="right"/>
    </xf>
    <xf numFmtId="167" fontId="11" fillId="0" borderId="0" xfId="89" applyNumberFormat="1" applyFont="1" applyFill="1" applyBorder="1" applyAlignment="1">
      <alignment horizontal="right"/>
    </xf>
    <xf numFmtId="0" fontId="27" fillId="0" borderId="0" xfId="0" applyFont="1"/>
    <xf numFmtId="0" fontId="18" fillId="0" borderId="0" xfId="74" applyFont="1"/>
    <xf numFmtId="0" fontId="8" fillId="0" borderId="0" xfId="71" applyFont="1"/>
    <xf numFmtId="0" fontId="9" fillId="0" borderId="0" xfId="79" applyFont="1"/>
    <xf numFmtId="3" fontId="13" fillId="0" borderId="0" xfId="79" applyNumberFormat="1" applyFont="1" applyAlignment="1">
      <alignment horizontal="center"/>
    </xf>
    <xf numFmtId="0" fontId="13" fillId="0" borderId="0" xfId="79" applyFont="1" applyAlignment="1">
      <alignment horizontal="center"/>
    </xf>
    <xf numFmtId="3" fontId="13" fillId="0" borderId="0" xfId="8" applyNumberFormat="1" applyFont="1" applyAlignment="1">
      <alignment horizontal="center" vertical="top" wrapText="1"/>
    </xf>
    <xf numFmtId="3" fontId="11" fillId="0" borderId="0" xfId="79" applyNumberFormat="1" applyFont="1" applyAlignment="1">
      <alignment horizontal="center"/>
    </xf>
    <xf numFmtId="3" fontId="14" fillId="0" borderId="0" xfId="79" applyNumberFormat="1" applyFont="1"/>
    <xf numFmtId="0" fontId="7" fillId="0" borderId="0" xfId="79" applyFont="1" applyProtection="1">
      <protection locked="0"/>
    </xf>
    <xf numFmtId="0" fontId="26" fillId="0" borderId="0" xfId="79" applyFont="1"/>
    <xf numFmtId="3" fontId="9" fillId="0" borderId="0" xfId="79" applyNumberFormat="1" applyFont="1"/>
    <xf numFmtId="0" fontId="9" fillId="0" borderId="0" xfId="8" applyFont="1"/>
    <xf numFmtId="0" fontId="14" fillId="0" borderId="0" xfId="74" applyFont="1"/>
    <xf numFmtId="3" fontId="9" fillId="0" borderId="0" xfId="74" applyNumberFormat="1" applyFont="1"/>
    <xf numFmtId="0" fontId="15" fillId="0" borderId="0" xfId="0" applyFont="1"/>
    <xf numFmtId="0" fontId="9" fillId="0" borderId="0" xfId="0" applyFont="1" applyAlignment="1">
      <alignment horizontal="center"/>
    </xf>
    <xf numFmtId="0" fontId="29" fillId="0" borderId="0" xfId="0" applyFont="1" applyAlignment="1">
      <alignment horizontal="justify" vertical="center"/>
    </xf>
    <xf numFmtId="0" fontId="23" fillId="0" borderId="0" xfId="0" applyFont="1" applyAlignment="1">
      <alignment vertical="top" wrapText="1"/>
    </xf>
    <xf numFmtId="0" fontId="28" fillId="0" borderId="0" xfId="0" applyFont="1" applyAlignment="1">
      <alignment horizontal="justify" vertical="center"/>
    </xf>
    <xf numFmtId="0" fontId="29" fillId="0" borderId="0" xfId="0" applyFont="1" applyAlignment="1">
      <alignment horizontal="left"/>
    </xf>
    <xf numFmtId="0" fontId="30" fillId="0" borderId="0" xfId="0" applyFont="1" applyAlignment="1">
      <alignment horizontal="left"/>
    </xf>
    <xf numFmtId="0" fontId="20" fillId="0" borderId="0" xfId="0" applyFont="1" applyAlignment="1">
      <alignment horizontal="center" vertical="center"/>
    </xf>
    <xf numFmtId="0" fontId="9" fillId="0" borderId="0" xfId="75" applyFont="1"/>
    <xf numFmtId="0" fontId="10" fillId="0" borderId="0" xfId="0" applyFont="1" applyAlignment="1">
      <alignment horizontal="justify" vertical="top" wrapText="1"/>
    </xf>
    <xf numFmtId="0" fontId="10" fillId="0" borderId="0" xfId="0" applyFont="1" applyAlignment="1">
      <alignment horizontal="center"/>
    </xf>
    <xf numFmtId="0" fontId="17" fillId="0" borderId="0" xfId="0" applyFont="1" applyAlignment="1">
      <alignment vertical="center" wrapText="1"/>
    </xf>
    <xf numFmtId="0" fontId="23" fillId="0" borderId="0" xfId="0" applyFont="1" applyAlignment="1">
      <alignment horizontal="justify" vertical="top" wrapText="1"/>
    </xf>
    <xf numFmtId="0" fontId="7" fillId="0" borderId="0" xfId="0" applyFont="1" applyAlignment="1">
      <alignment horizontal="justify" vertical="top" wrapText="1"/>
    </xf>
    <xf numFmtId="0" fontId="7" fillId="0" borderId="0" xfId="0" applyFont="1" applyAlignment="1">
      <alignment horizontal="justify" vertical="top"/>
    </xf>
    <xf numFmtId="0" fontId="14" fillId="0" borderId="0" xfId="0" applyFont="1" applyAlignment="1">
      <alignment horizontal="justify" vertical="top" wrapText="1"/>
    </xf>
    <xf numFmtId="0" fontId="10" fillId="0" borderId="0" xfId="76" applyFont="1"/>
    <xf numFmtId="0" fontId="10" fillId="0" borderId="0" xfId="76" applyFont="1" applyAlignment="1">
      <alignment horizontal="justify"/>
    </xf>
    <xf numFmtId="0" fontId="13" fillId="0" borderId="0" xfId="76" applyFont="1"/>
    <xf numFmtId="0" fontId="9" fillId="0" borderId="0" xfId="76" applyFont="1"/>
    <xf numFmtId="0" fontId="32" fillId="0" borderId="0" xfId="0" applyFont="1"/>
    <xf numFmtId="0" fontId="33" fillId="0" borderId="0" xfId="0" applyFont="1" applyAlignment="1">
      <alignment vertical="center" wrapText="1"/>
    </xf>
    <xf numFmtId="0" fontId="11" fillId="0" borderId="0" xfId="8" applyFont="1" applyAlignment="1">
      <alignment horizontal="justify" vertical="top" wrapText="1"/>
    </xf>
    <xf numFmtId="0" fontId="11" fillId="0" borderId="0" xfId="8" applyFont="1"/>
    <xf numFmtId="0" fontId="7" fillId="0" borderId="0" xfId="8" applyFont="1" applyAlignment="1">
      <alignment vertical="top"/>
    </xf>
    <xf numFmtId="3" fontId="7" fillId="0" borderId="0" xfId="8" applyNumberFormat="1" applyFont="1" applyAlignment="1">
      <alignment vertical="top"/>
    </xf>
    <xf numFmtId="0" fontId="7" fillId="0" borderId="0" xfId="8" applyFont="1"/>
    <xf numFmtId="0" fontId="8" fillId="0" borderId="0" xfId="8" applyFont="1" applyAlignment="1">
      <alignment horizontal="center" vertical="center"/>
    </xf>
    <xf numFmtId="164" fontId="8" fillId="0" borderId="0" xfId="78" applyFont="1" applyFill="1" applyBorder="1" applyAlignment="1">
      <alignment horizontal="center" vertical="center"/>
    </xf>
    <xf numFmtId="167" fontId="8" fillId="0" borderId="0" xfId="78" applyNumberFormat="1" applyFont="1" applyFill="1" applyBorder="1" applyAlignment="1">
      <alignment horizontal="center" vertical="center"/>
    </xf>
    <xf numFmtId="164" fontId="12" fillId="0" borderId="0" xfId="73" applyFont="1" applyFill="1" applyBorder="1" applyAlignment="1">
      <alignment horizontal="right" vertical="top"/>
    </xf>
    <xf numFmtId="167" fontId="12" fillId="0" borderId="0" xfId="73" applyNumberFormat="1" applyFont="1" applyFill="1" applyBorder="1" applyAlignment="1">
      <alignment horizontal="right" vertical="top"/>
    </xf>
    <xf numFmtId="1" fontId="12" fillId="0" borderId="0" xfId="74" applyNumberFormat="1" applyFont="1" applyAlignment="1">
      <alignment vertical="top"/>
    </xf>
    <xf numFmtId="167" fontId="8" fillId="0" borderId="0" xfId="73" applyNumberFormat="1" applyFont="1" applyFill="1" applyBorder="1" applyAlignment="1">
      <alignment horizontal="right" vertical="top"/>
    </xf>
    <xf numFmtId="1" fontId="8" fillId="0" borderId="0" xfId="74" applyNumberFormat="1" applyFont="1" applyAlignment="1">
      <alignment vertical="top"/>
    </xf>
    <xf numFmtId="0" fontId="8" fillId="0" borderId="0" xfId="0" applyFont="1" applyAlignment="1">
      <alignment vertical="top" wrapText="1"/>
    </xf>
    <xf numFmtId="167" fontId="8" fillId="0" borderId="0" xfId="73" applyNumberFormat="1" applyFont="1" applyFill="1" applyBorder="1" applyAlignment="1">
      <alignment horizontal="right" vertical="top" wrapText="1"/>
    </xf>
    <xf numFmtId="0" fontId="12" fillId="0" borderId="0" xfId="71" applyFont="1" applyAlignment="1">
      <alignment vertical="top" wrapText="1"/>
    </xf>
    <xf numFmtId="0" fontId="18" fillId="0" borderId="0" xfId="71" applyFont="1" applyAlignment="1">
      <alignment vertical="top" wrapText="1"/>
    </xf>
    <xf numFmtId="0" fontId="19" fillId="0" borderId="0" xfId="71" applyFont="1" applyAlignment="1">
      <alignment vertical="top"/>
    </xf>
    <xf numFmtId="164" fontId="18" fillId="0" borderId="0" xfId="73" applyFont="1" applyFill="1" applyBorder="1" applyAlignment="1">
      <alignment horizontal="right" vertical="top"/>
    </xf>
    <xf numFmtId="167" fontId="18" fillId="0" borderId="0" xfId="73" applyNumberFormat="1" applyFont="1" applyFill="1" applyBorder="1" applyAlignment="1">
      <alignment horizontal="right" vertical="top"/>
    </xf>
    <xf numFmtId="0" fontId="18" fillId="0" borderId="0" xfId="0" applyFont="1" applyAlignment="1">
      <alignment vertical="top"/>
    </xf>
    <xf numFmtId="0" fontId="19" fillId="0" borderId="0" xfId="0" applyFont="1" applyAlignment="1">
      <alignment vertical="top"/>
    </xf>
    <xf numFmtId="0" fontId="18" fillId="0" borderId="0" xfId="74" applyFont="1" applyAlignment="1">
      <alignment vertical="top"/>
    </xf>
    <xf numFmtId="0" fontId="18" fillId="0" borderId="0" xfId="8" applyFont="1" applyAlignment="1">
      <alignment vertical="top"/>
    </xf>
    <xf numFmtId="164" fontId="18" fillId="0" borderId="0" xfId="78" applyFont="1" applyFill="1" applyBorder="1" applyAlignment="1">
      <alignment horizontal="right" vertical="top"/>
    </xf>
    <xf numFmtId="167" fontId="18" fillId="0" borderId="0" xfId="78" applyNumberFormat="1" applyFont="1" applyFill="1" applyBorder="1" applyAlignment="1">
      <alignment horizontal="right" vertical="top"/>
    </xf>
    <xf numFmtId="0" fontId="9" fillId="3" borderId="0" xfId="8" applyFont="1" applyFill="1"/>
    <xf numFmtId="3" fontId="9" fillId="3" borderId="0" xfId="8" applyNumberFormat="1" applyFont="1" applyFill="1"/>
    <xf numFmtId="0" fontId="19" fillId="0" borderId="0" xfId="0" applyFont="1"/>
    <xf numFmtId="3" fontId="9" fillId="6" borderId="0" xfId="8" applyNumberFormat="1" applyFont="1" applyFill="1"/>
    <xf numFmtId="0" fontId="11" fillId="0" borderId="0" xfId="79" applyFont="1" applyAlignment="1">
      <alignment vertical="top"/>
    </xf>
    <xf numFmtId="0" fontId="7" fillId="0" borderId="0" xfId="71" applyFont="1" applyAlignment="1">
      <alignment horizontal="left" vertical="top" wrapText="1"/>
    </xf>
    <xf numFmtId="0" fontId="17" fillId="0" borderId="0" xfId="71" applyFont="1" applyAlignment="1">
      <alignment vertical="top"/>
    </xf>
    <xf numFmtId="0" fontId="9" fillId="0" borderId="0" xfId="71" applyFont="1" applyAlignment="1">
      <alignment vertical="top"/>
    </xf>
    <xf numFmtId="0" fontId="10" fillId="0" borderId="0" xfId="0" applyFont="1" applyAlignment="1">
      <alignment vertical="top"/>
    </xf>
    <xf numFmtId="0" fontId="18" fillId="0" borderId="0" xfId="71" applyFont="1" applyAlignment="1">
      <alignment vertical="top"/>
    </xf>
    <xf numFmtId="167" fontId="35" fillId="0" borderId="0" xfId="71" applyNumberFormat="1" applyFont="1" applyAlignment="1">
      <alignment horizontal="right" vertical="top"/>
    </xf>
    <xf numFmtId="0" fontId="8" fillId="0" borderId="0" xfId="72" applyFont="1" applyAlignment="1">
      <alignment vertical="top"/>
    </xf>
    <xf numFmtId="3" fontId="8" fillId="0" borderId="0" xfId="72" applyNumberFormat="1" applyFont="1" applyAlignment="1">
      <alignment horizontal="right" vertical="top"/>
    </xf>
    <xf numFmtId="167" fontId="8" fillId="0" borderId="0" xfId="73" applyNumberFormat="1" applyFont="1" applyAlignment="1">
      <alignment horizontal="right" vertical="top"/>
    </xf>
    <xf numFmtId="0" fontId="9" fillId="0" borderId="0" xfId="77" applyFont="1" applyAlignment="1">
      <alignment vertical="center"/>
    </xf>
    <xf numFmtId="0" fontId="7" fillId="0" borderId="0" xfId="74" applyFont="1" applyAlignment="1">
      <alignment vertical="top"/>
    </xf>
    <xf numFmtId="0" fontId="9" fillId="0" borderId="0" xfId="74" applyFont="1" applyAlignment="1">
      <alignment vertical="top"/>
    </xf>
    <xf numFmtId="167" fontId="8" fillId="0" borderId="0" xfId="78" applyNumberFormat="1" applyFont="1" applyFill="1" applyBorder="1" applyAlignment="1">
      <alignment horizontal="right" vertical="top"/>
    </xf>
    <xf numFmtId="3" fontId="12" fillId="0" borderId="0" xfId="72" applyNumberFormat="1" applyFont="1" applyAlignment="1">
      <alignment horizontal="right" vertical="top"/>
    </xf>
    <xf numFmtId="0" fontId="12" fillId="0" borderId="0" xfId="74" applyFont="1" applyAlignment="1">
      <alignment vertical="top"/>
    </xf>
    <xf numFmtId="0" fontId="8" fillId="0" borderId="0" xfId="0" applyFont="1" applyAlignment="1" applyProtection="1">
      <alignment horizontal="left" vertical="top" wrapText="1"/>
      <protection locked="0"/>
    </xf>
    <xf numFmtId="0" fontId="9" fillId="0" borderId="0" xfId="74" applyFont="1" applyAlignment="1">
      <alignment vertical="top" wrapText="1"/>
    </xf>
    <xf numFmtId="0" fontId="8" fillId="0" borderId="0" xfId="74" applyFont="1" applyAlignment="1">
      <alignment vertical="top" wrapText="1"/>
    </xf>
    <xf numFmtId="0" fontId="8" fillId="0" borderId="0" xfId="74" quotePrefix="1" applyFont="1" applyAlignment="1">
      <alignment horizontal="left" vertical="top"/>
    </xf>
    <xf numFmtId="3" fontId="12" fillId="4" borderId="0" xfId="72" applyNumberFormat="1" applyFont="1" applyFill="1" applyAlignment="1">
      <alignment horizontal="right" vertical="top"/>
    </xf>
    <xf numFmtId="0" fontId="1" fillId="0" borderId="0" xfId="0" applyFont="1"/>
    <xf numFmtId="0" fontId="9" fillId="7" borderId="0" xfId="79" applyFont="1" applyFill="1"/>
    <xf numFmtId="0" fontId="9" fillId="4" borderId="0" xfId="74" applyFont="1" applyFill="1"/>
    <xf numFmtId="0" fontId="9" fillId="5" borderId="0" xfId="74" applyFont="1" applyFill="1"/>
    <xf numFmtId="0" fontId="7" fillId="0" borderId="0" xfId="71" applyFont="1" applyAlignment="1">
      <alignment vertical="top" wrapText="1"/>
    </xf>
    <xf numFmtId="0" fontId="9" fillId="0" borderId="0" xfId="74" applyFont="1"/>
    <xf numFmtId="0" fontId="15" fillId="0" borderId="0" xfId="74" applyFont="1"/>
    <xf numFmtId="0" fontId="15" fillId="0" borderId="0" xfId="71" applyFont="1" applyAlignment="1">
      <alignment vertical="top"/>
    </xf>
    <xf numFmtId="164" fontId="7" fillId="0" borderId="0" xfId="78" applyFont="1" applyBorder="1" applyAlignment="1">
      <alignment horizontal="right" vertical="top"/>
    </xf>
    <xf numFmtId="167" fontId="7" fillId="0" borderId="0" xfId="78" applyNumberFormat="1" applyFont="1" applyBorder="1" applyAlignment="1">
      <alignment horizontal="right" vertical="top"/>
    </xf>
    <xf numFmtId="167" fontId="7" fillId="0" borderId="0" xfId="0" applyNumberFormat="1" applyFont="1" applyAlignment="1">
      <alignment horizontal="right" vertical="top"/>
    </xf>
    <xf numFmtId="167" fontId="11" fillId="0" borderId="0" xfId="74" applyNumberFormat="1" applyFont="1" applyAlignment="1">
      <alignment horizontal="right" vertical="top"/>
    </xf>
    <xf numFmtId="167" fontId="7" fillId="0" borderId="0" xfId="74" applyNumberFormat="1" applyFont="1" applyAlignment="1">
      <alignment horizontal="right" vertical="top"/>
    </xf>
    <xf numFmtId="167" fontId="7" fillId="0" borderId="0" xfId="74" applyNumberFormat="1" applyFont="1" applyAlignment="1">
      <alignment horizontal="right" vertical="top" wrapText="1"/>
    </xf>
    <xf numFmtId="3" fontId="7" fillId="0" borderId="0" xfId="72" applyNumberFormat="1" applyFont="1" applyAlignment="1">
      <alignment horizontal="right" vertical="top" wrapText="1"/>
    </xf>
    <xf numFmtId="167" fontId="7" fillId="0" borderId="0" xfId="72" applyNumberFormat="1" applyFont="1" applyAlignment="1">
      <alignment horizontal="right" vertical="top" wrapText="1"/>
    </xf>
    <xf numFmtId="0" fontId="9" fillId="0" borderId="0" xfId="72" applyFont="1" applyAlignment="1">
      <alignment vertical="top" wrapText="1"/>
    </xf>
    <xf numFmtId="0" fontId="14" fillId="0" borderId="0" xfId="0" applyFont="1" applyAlignment="1">
      <alignment vertical="top" wrapText="1"/>
    </xf>
    <xf numFmtId="0" fontId="14" fillId="0" borderId="0" xfId="74" applyFont="1" applyAlignment="1">
      <alignment vertical="top"/>
    </xf>
    <xf numFmtId="0" fontId="22" fillId="0" borderId="0" xfId="76" applyFont="1" applyAlignment="1">
      <alignment vertical="center" wrapText="1"/>
    </xf>
    <xf numFmtId="0" fontId="22" fillId="0" borderId="0" xfId="76" applyFont="1" applyAlignment="1">
      <alignment horizontal="center" vertical="center" wrapText="1"/>
    </xf>
    <xf numFmtId="167" fontId="7" fillId="0" borderId="0" xfId="0" applyNumberFormat="1" applyFont="1" applyAlignment="1">
      <alignment horizontal="right"/>
    </xf>
    <xf numFmtId="0" fontId="20" fillId="0" borderId="0" xfId="0" applyFont="1" applyAlignment="1">
      <alignment wrapText="1"/>
    </xf>
    <xf numFmtId="0" fontId="14" fillId="0" borderId="0" xfId="0" applyFont="1"/>
    <xf numFmtId="0" fontId="23" fillId="0" borderId="0" xfId="77" applyFont="1" applyAlignment="1">
      <alignment horizontal="center"/>
    </xf>
    <xf numFmtId="0" fontId="0" fillId="0" borderId="0" xfId="0" applyAlignment="1">
      <alignment horizontal="left"/>
    </xf>
    <xf numFmtId="0" fontId="36" fillId="4" borderId="0" xfId="71" applyFont="1" applyFill="1" applyAlignment="1">
      <alignment horizontal="left" vertical="top"/>
    </xf>
    <xf numFmtId="3" fontId="36" fillId="4" borderId="0" xfId="10" applyNumberFormat="1" applyFont="1" applyFill="1" applyBorder="1" applyAlignment="1">
      <alignment horizontal="right" vertical="top"/>
    </xf>
    <xf numFmtId="167" fontId="36" fillId="4" borderId="0" xfId="78" applyNumberFormat="1" applyFont="1" applyFill="1" applyBorder="1" applyAlignment="1">
      <alignment horizontal="right" vertical="top"/>
    </xf>
    <xf numFmtId="0" fontId="36" fillId="0" borderId="0" xfId="0" applyFont="1" applyAlignment="1">
      <alignment vertical="top"/>
    </xf>
    <xf numFmtId="0" fontId="36" fillId="0" borderId="0" xfId="72" applyFont="1" applyAlignment="1">
      <alignment vertical="top"/>
    </xf>
    <xf numFmtId="3" fontId="36" fillId="0" borderId="0" xfId="72" applyNumberFormat="1" applyFont="1" applyAlignment="1">
      <alignment horizontal="right" vertical="top"/>
    </xf>
    <xf numFmtId="167" fontId="36" fillId="0" borderId="0" xfId="73" applyNumberFormat="1" applyFont="1" applyAlignment="1">
      <alignment horizontal="right" vertical="top"/>
    </xf>
    <xf numFmtId="0" fontId="43" fillId="8" borderId="0" xfId="77" applyFont="1" applyFill="1"/>
    <xf numFmtId="0" fontId="43" fillId="8" borderId="0" xfId="77" applyFont="1" applyFill="1" applyAlignment="1">
      <alignment horizontal="centerContinuous"/>
    </xf>
    <xf numFmtId="49" fontId="37" fillId="8" borderId="0" xfId="0" applyNumberFormat="1" applyFont="1" applyFill="1"/>
    <xf numFmtId="0" fontId="37" fillId="8" borderId="0" xfId="0" applyFont="1" applyFill="1"/>
    <xf numFmtId="0" fontId="37" fillId="8" borderId="0" xfId="0" applyFont="1" applyFill="1" applyAlignment="1">
      <alignment wrapText="1"/>
    </xf>
    <xf numFmtId="0" fontId="37" fillId="8" borderId="0" xfId="8" applyFont="1" applyFill="1" applyAlignment="1">
      <alignment horizontal="left" vertical="top"/>
    </xf>
    <xf numFmtId="0" fontId="45" fillId="0" borderId="0" xfId="0" applyFont="1"/>
    <xf numFmtId="0" fontId="14" fillId="0" borderId="4" xfId="72" applyFont="1" applyBorder="1"/>
    <xf numFmtId="170" fontId="14" fillId="0" borderId="4" xfId="72" applyNumberFormat="1" applyFont="1" applyBorder="1"/>
    <xf numFmtId="167" fontId="14" fillId="0" borderId="4" xfId="72" applyNumberFormat="1" applyFont="1" applyBorder="1"/>
    <xf numFmtId="0" fontId="14" fillId="0" borderId="5" xfId="72" applyFont="1" applyBorder="1"/>
    <xf numFmtId="167" fontId="14" fillId="0" borderId="5" xfId="72" applyNumberFormat="1" applyFont="1" applyBorder="1"/>
    <xf numFmtId="0" fontId="12" fillId="9" borderId="0" xfId="77" applyFont="1" applyFill="1" applyAlignment="1">
      <alignment horizontal="left" vertical="top"/>
    </xf>
    <xf numFmtId="167" fontId="12" fillId="9" borderId="0" xfId="78" applyNumberFormat="1" applyFont="1" applyFill="1" applyBorder="1" applyAlignment="1">
      <alignment horizontal="right" vertical="top"/>
    </xf>
    <xf numFmtId="0" fontId="12" fillId="0" borderId="0" xfId="77" applyFont="1" applyAlignment="1">
      <alignment horizontal="left" vertical="top" wrapText="1"/>
    </xf>
    <xf numFmtId="0" fontId="7" fillId="0" borderId="4" xfId="0" applyFont="1" applyBorder="1"/>
    <xf numFmtId="0" fontId="42" fillId="8" borderId="0" xfId="79" applyFont="1" applyFill="1" applyAlignment="1">
      <alignment horizontal="left"/>
    </xf>
    <xf numFmtId="0" fontId="42" fillId="8" borderId="0" xfId="79" applyFont="1" applyFill="1" applyAlignment="1">
      <alignment horizontal="center"/>
    </xf>
    <xf numFmtId="0" fontId="43" fillId="8" borderId="0" xfId="79" applyFont="1" applyFill="1" applyAlignment="1">
      <alignment horizontal="center"/>
    </xf>
    <xf numFmtId="3" fontId="47" fillId="8" borderId="0" xfId="8" applyNumberFormat="1" applyFont="1" applyFill="1" applyAlignment="1">
      <alignment horizontal="center" vertical="top" wrapText="1"/>
    </xf>
    <xf numFmtId="0" fontId="47" fillId="8" borderId="0" xfId="79" applyFont="1" applyFill="1" applyAlignment="1">
      <alignment vertical="center" wrapText="1"/>
    </xf>
    <xf numFmtId="0" fontId="47" fillId="8" borderId="0" xfId="79" applyFont="1" applyFill="1" applyAlignment="1">
      <alignment horizontal="right" vertical="center" wrapText="1"/>
    </xf>
    <xf numFmtId="0" fontId="42" fillId="8" borderId="0" xfId="8" applyFont="1" applyFill="1" applyAlignment="1">
      <alignment horizontal="left"/>
    </xf>
    <xf numFmtId="0" fontId="42" fillId="8" borderId="0" xfId="8" applyFont="1" applyFill="1" applyAlignment="1">
      <alignment horizontal="center"/>
    </xf>
    <xf numFmtId="0" fontId="42" fillId="8" borderId="0" xfId="8" applyFont="1" applyFill="1" applyAlignment="1">
      <alignment horizontal="centerContinuous"/>
    </xf>
    <xf numFmtId="3" fontId="43" fillId="8" borderId="0" xfId="8" applyNumberFormat="1" applyFont="1" applyFill="1" applyAlignment="1">
      <alignment vertical="center" wrapText="1"/>
    </xf>
    <xf numFmtId="0" fontId="47" fillId="8" borderId="0" xfId="8" applyFont="1" applyFill="1"/>
    <xf numFmtId="0" fontId="8" fillId="0" borderId="0" xfId="71" applyFont="1" applyAlignment="1">
      <alignment horizontal="left" vertical="top"/>
    </xf>
    <xf numFmtId="0" fontId="7" fillId="0" borderId="0" xfId="0" applyFont="1" applyAlignment="1">
      <alignment vertical="center"/>
    </xf>
    <xf numFmtId="0" fontId="48" fillId="0" borderId="1" xfId="0" applyFont="1" applyBorder="1" applyAlignment="1">
      <alignment horizontal="left" vertical="top"/>
    </xf>
    <xf numFmtId="0" fontId="48" fillId="0" borderId="4" xfId="0" applyFont="1" applyBorder="1" applyAlignment="1">
      <alignment horizontal="left" vertical="top"/>
    </xf>
    <xf numFmtId="0" fontId="7" fillId="0" borderId="4" xfId="0" applyFont="1" applyBorder="1" applyAlignment="1">
      <alignment vertical="top"/>
    </xf>
    <xf numFmtId="0" fontId="8" fillId="0" borderId="4" xfId="71" applyFont="1" applyBorder="1" applyAlignment="1">
      <alignment horizontal="left" vertical="top"/>
    </xf>
    <xf numFmtId="3" fontId="12" fillId="0" borderId="4" xfId="10" applyNumberFormat="1" applyFont="1" applyFill="1" applyBorder="1" applyAlignment="1">
      <alignment horizontal="right" vertical="top"/>
    </xf>
    <xf numFmtId="166" fontId="12" fillId="0" borderId="4" xfId="0" applyNumberFormat="1" applyFont="1" applyBorder="1" applyAlignment="1">
      <alignment horizontal="right" vertical="top"/>
    </xf>
    <xf numFmtId="0" fontId="43" fillId="8" borderId="6" xfId="77" applyFont="1" applyFill="1" applyBorder="1" applyAlignment="1">
      <alignment horizontal="right" vertical="top" wrapText="1"/>
    </xf>
    <xf numFmtId="0" fontId="49" fillId="0" borderId="0" xfId="0" applyFont="1"/>
    <xf numFmtId="3" fontId="43" fillId="8" borderId="0" xfId="79" applyNumberFormat="1" applyFont="1" applyFill="1" applyAlignment="1">
      <alignment wrapText="1"/>
    </xf>
    <xf numFmtId="0" fontId="47" fillId="8" borderId="0" xfId="79" applyFont="1" applyFill="1" applyAlignment="1">
      <alignment vertical="top" wrapText="1"/>
    </xf>
    <xf numFmtId="0" fontId="47" fillId="8" borderId="0" xfId="79" applyFont="1" applyFill="1" applyAlignment="1">
      <alignment horizontal="center" vertical="top" wrapText="1"/>
    </xf>
    <xf numFmtId="0" fontId="43" fillId="8" borderId="0" xfId="71" applyFont="1" applyFill="1" applyAlignment="1">
      <alignment vertical="top" wrapText="1"/>
    </xf>
    <xf numFmtId="0" fontId="43" fillId="8" borderId="6" xfId="79" applyFont="1" applyFill="1" applyBorder="1" applyAlignment="1">
      <alignment horizontal="right" vertical="top" wrapText="1"/>
    </xf>
    <xf numFmtId="0" fontId="43" fillId="8" borderId="6" xfId="71" applyFont="1" applyFill="1" applyBorder="1" applyAlignment="1">
      <alignment horizontal="right" vertical="top" wrapText="1"/>
    </xf>
    <xf numFmtId="0" fontId="50" fillId="8" borderId="0" xfId="74" applyFont="1" applyFill="1" applyAlignment="1">
      <alignment vertical="center"/>
    </xf>
    <xf numFmtId="0" fontId="44" fillId="8" borderId="0" xfId="1" applyFont="1" applyFill="1" applyBorder="1" applyAlignment="1">
      <alignment horizontal="center"/>
    </xf>
    <xf numFmtId="0" fontId="51" fillId="8" borderId="0" xfId="74" applyFont="1" applyFill="1"/>
    <xf numFmtId="0" fontId="43" fillId="8" borderId="0" xfId="1" applyFont="1" applyFill="1" applyBorder="1" applyAlignment="1">
      <alignment horizontal="right" vertical="top"/>
    </xf>
    <xf numFmtId="0" fontId="9" fillId="8" borderId="0" xfId="77" applyFont="1" applyFill="1" applyAlignment="1">
      <alignment vertical="center"/>
    </xf>
    <xf numFmtId="0" fontId="9" fillId="8" borderId="0" xfId="77" applyFont="1" applyFill="1"/>
    <xf numFmtId="0" fontId="15" fillId="8" borderId="0" xfId="77" applyFont="1" applyFill="1"/>
    <xf numFmtId="0" fontId="8" fillId="0" borderId="5" xfId="74" quotePrefix="1" applyFont="1" applyBorder="1" applyAlignment="1">
      <alignment horizontal="left" vertical="top"/>
    </xf>
    <xf numFmtId="3" fontId="8" fillId="0" borderId="5" xfId="72" applyNumberFormat="1" applyFont="1" applyBorder="1" applyAlignment="1">
      <alignment horizontal="right" vertical="top"/>
    </xf>
    <xf numFmtId="167" fontId="8" fillId="0" borderId="5" xfId="78" applyNumberFormat="1" applyFont="1" applyFill="1" applyBorder="1" applyAlignment="1">
      <alignment horizontal="right" vertical="top"/>
    </xf>
    <xf numFmtId="0" fontId="43" fillId="8" borderId="0" xfId="1" applyFont="1" applyFill="1" applyBorder="1" applyAlignment="1">
      <alignment vertical="center"/>
    </xf>
    <xf numFmtId="0" fontId="53" fillId="8" borderId="0" xfId="1" applyFont="1" applyFill="1" applyBorder="1" applyAlignment="1">
      <alignment horizontal="right" vertical="top" wrapText="1"/>
    </xf>
    <xf numFmtId="0" fontId="23" fillId="0" borderId="0" xfId="74" applyFont="1" applyAlignment="1">
      <alignment vertical="top"/>
    </xf>
    <xf numFmtId="0" fontId="54" fillId="0" borderId="0" xfId="71" applyFont="1" applyAlignment="1">
      <alignment vertical="top"/>
    </xf>
    <xf numFmtId="0" fontId="21" fillId="0" borderId="0" xfId="74" applyFont="1" applyAlignment="1">
      <alignment vertical="top"/>
    </xf>
    <xf numFmtId="167" fontId="55" fillId="9" borderId="0" xfId="78" applyNumberFormat="1" applyFont="1" applyFill="1" applyBorder="1" applyAlignment="1">
      <alignment horizontal="right" vertical="top"/>
    </xf>
    <xf numFmtId="166" fontId="25" fillId="0" borderId="0" xfId="71" applyNumberFormat="1" applyFont="1" applyAlignment="1">
      <alignment horizontal="right" vertical="top" wrapText="1"/>
    </xf>
    <xf numFmtId="167" fontId="55" fillId="0" borderId="0" xfId="78" applyNumberFormat="1" applyFont="1" applyFill="1" applyBorder="1" applyAlignment="1">
      <alignment horizontal="right" vertical="top"/>
    </xf>
    <xf numFmtId="0" fontId="57" fillId="0" borderId="0" xfId="76" applyFont="1"/>
    <xf numFmtId="0" fontId="7" fillId="0" borderId="4" xfId="0" applyFont="1" applyBorder="1" applyAlignment="1">
      <alignment horizontal="left" vertical="top"/>
    </xf>
    <xf numFmtId="0" fontId="7" fillId="0" borderId="4" xfId="0" applyFont="1" applyBorder="1" applyAlignment="1">
      <alignment horizontal="right" vertical="top"/>
    </xf>
    <xf numFmtId="0" fontId="7" fillId="0" borderId="4" xfId="79" applyFont="1" applyBorder="1" applyAlignment="1">
      <alignment horizontal="right" vertical="top"/>
    </xf>
    <xf numFmtId="0" fontId="7" fillId="0" borderId="4" xfId="0" applyFont="1" applyBorder="1" applyAlignment="1">
      <alignment horizontal="right" vertical="top" readingOrder="1"/>
    </xf>
    <xf numFmtId="168" fontId="17" fillId="0" borderId="5" xfId="10" applyNumberFormat="1" applyFont="1" applyFill="1" applyBorder="1" applyAlignment="1"/>
    <xf numFmtId="0" fontId="9" fillId="0" borderId="4" xfId="8" applyFont="1" applyBorder="1"/>
    <xf numFmtId="3" fontId="7" fillId="0" borderId="4" xfId="71" applyNumberFormat="1" applyFont="1" applyBorder="1" applyAlignment="1">
      <alignment horizontal="right" vertical="top" wrapText="1"/>
    </xf>
    <xf numFmtId="166" fontId="7" fillId="0" borderId="4" xfId="71" applyNumberFormat="1" applyFont="1" applyBorder="1" applyAlignment="1">
      <alignment horizontal="right" vertical="top" wrapText="1"/>
    </xf>
    <xf numFmtId="0" fontId="17" fillId="0" borderId="5" xfId="71" applyFont="1" applyBorder="1" applyAlignment="1">
      <alignment horizontal="left" indent="1"/>
    </xf>
    <xf numFmtId="0" fontId="9" fillId="0" borderId="0" xfId="79" applyFont="1" applyAlignment="1">
      <alignment horizontal="right"/>
    </xf>
    <xf numFmtId="0" fontId="43" fillId="8" borderId="6" xfId="8" applyFont="1" applyFill="1" applyBorder="1" applyAlignment="1">
      <alignment horizontal="right" vertical="top" wrapText="1"/>
    </xf>
    <xf numFmtId="0" fontId="11" fillId="0" borderId="4" xfId="72" applyFont="1" applyBorder="1" applyAlignment="1">
      <alignment vertical="top"/>
    </xf>
    <xf numFmtId="3" fontId="11" fillId="0" borderId="4" xfId="72" applyNumberFormat="1" applyFont="1" applyBorder="1" applyAlignment="1">
      <alignment horizontal="right" vertical="top"/>
    </xf>
    <xf numFmtId="167" fontId="11" fillId="0" borderId="4" xfId="73" applyNumberFormat="1" applyFont="1" applyBorder="1" applyAlignment="1">
      <alignment horizontal="right" vertical="top"/>
    </xf>
    <xf numFmtId="0" fontId="9" fillId="0" borderId="5" xfId="71" applyFont="1" applyBorder="1" applyAlignment="1">
      <alignment vertical="top"/>
    </xf>
    <xf numFmtId="0" fontId="16" fillId="0" borderId="5" xfId="71" applyFont="1" applyBorder="1" applyAlignment="1">
      <alignment horizontal="center" vertical="top"/>
    </xf>
    <xf numFmtId="166" fontId="23" fillId="0" borderId="4" xfId="71" applyNumberFormat="1" applyFont="1" applyBorder="1" applyAlignment="1">
      <alignment horizontal="right" vertical="top" wrapText="1"/>
    </xf>
    <xf numFmtId="0" fontId="17" fillId="0" borderId="0" xfId="71" applyFont="1" applyAlignment="1">
      <alignment horizontal="left" vertical="top"/>
    </xf>
    <xf numFmtId="168" fontId="17" fillId="0" borderId="0" xfId="10" applyNumberFormat="1" applyFont="1" applyFill="1" applyBorder="1" applyAlignment="1">
      <alignment vertical="top"/>
    </xf>
    <xf numFmtId="0" fontId="9" fillId="0" borderId="7" xfId="8" applyFont="1" applyBorder="1" applyAlignment="1">
      <alignment vertical="top"/>
    </xf>
    <xf numFmtId="3" fontId="7" fillId="0" borderId="7" xfId="71" applyNumberFormat="1" applyFont="1" applyBorder="1" applyAlignment="1">
      <alignment horizontal="right" vertical="top" wrapText="1"/>
    </xf>
    <xf numFmtId="166" fontId="7" fillId="0" borderId="7" xfId="71" applyNumberFormat="1" applyFont="1" applyBorder="1" applyAlignment="1">
      <alignment horizontal="right" vertical="top" wrapText="1"/>
    </xf>
    <xf numFmtId="0" fontId="58" fillId="0" borderId="0" xfId="77" applyFont="1"/>
    <xf numFmtId="0" fontId="59" fillId="0" borderId="0" xfId="77" applyFont="1" applyAlignment="1">
      <alignment vertical="top"/>
    </xf>
    <xf numFmtId="0" fontId="59" fillId="0" borderId="0" xfId="0" applyFont="1"/>
    <xf numFmtId="0" fontId="7" fillId="0" borderId="0" xfId="0" applyFont="1" applyAlignment="1">
      <alignment horizontal="left" vertical="center"/>
    </xf>
    <xf numFmtId="0" fontId="7" fillId="0" borderId="0" xfId="79" applyFont="1" applyAlignment="1">
      <alignment vertical="center"/>
    </xf>
    <xf numFmtId="0" fontId="7" fillId="0" borderId="0" xfId="8" applyFont="1" applyAlignment="1">
      <alignment horizontal="right" vertical="center"/>
    </xf>
    <xf numFmtId="0" fontId="61" fillId="8" borderId="0" xfId="77" applyFont="1" applyFill="1"/>
    <xf numFmtId="0" fontId="60" fillId="8" borderId="0" xfId="77" quotePrefix="1" applyFont="1" applyFill="1" applyAlignment="1">
      <alignment horizontal="center" vertical="center"/>
    </xf>
    <xf numFmtId="0" fontId="60" fillId="8" borderId="0" xfId="77" applyFont="1" applyFill="1" applyAlignment="1">
      <alignment horizontal="center" vertical="center"/>
    </xf>
    <xf numFmtId="167" fontId="16" fillId="0" borderId="0" xfId="78" applyNumberFormat="1" applyFont="1" applyFill="1" applyBorder="1" applyAlignment="1">
      <alignment horizontal="right"/>
    </xf>
    <xf numFmtId="0" fontId="63" fillId="8" borderId="0" xfId="77" applyFont="1" applyFill="1" applyAlignment="1">
      <alignment horizontal="right" vertical="center" wrapText="1"/>
    </xf>
    <xf numFmtId="0" fontId="64" fillId="8" borderId="0" xfId="79" applyFont="1" applyFill="1" applyAlignment="1">
      <alignment horizontal="left"/>
    </xf>
    <xf numFmtId="0" fontId="65" fillId="0" borderId="0" xfId="0" applyFont="1"/>
    <xf numFmtId="0" fontId="62" fillId="8" borderId="0" xfId="77" applyFont="1" applyFill="1" applyAlignment="1">
      <alignment horizontal="right" vertical="center"/>
    </xf>
    <xf numFmtId="166" fontId="8" fillId="0" borderId="0" xfId="72" applyNumberFormat="1" applyFont="1" applyAlignment="1">
      <alignment horizontal="right" vertical="top"/>
    </xf>
    <xf numFmtId="166" fontId="25" fillId="0" borderId="0" xfId="72" applyNumberFormat="1" applyFont="1" applyAlignment="1">
      <alignment horizontal="right" vertical="top"/>
    </xf>
    <xf numFmtId="166" fontId="12" fillId="0" borderId="0" xfId="72" applyNumberFormat="1" applyFont="1" applyAlignment="1">
      <alignment horizontal="right" vertical="top"/>
    </xf>
    <xf numFmtId="166" fontId="55" fillId="0" borderId="0" xfId="72" applyNumberFormat="1" applyFont="1" applyAlignment="1">
      <alignment horizontal="right" vertical="top"/>
    </xf>
    <xf numFmtId="166" fontId="8" fillId="0" borderId="5" xfId="72" applyNumberFormat="1" applyFont="1" applyBorder="1" applyAlignment="1">
      <alignment horizontal="right" vertical="top"/>
    </xf>
    <xf numFmtId="166" fontId="25" fillId="0" borderId="5" xfId="72" applyNumberFormat="1" applyFont="1" applyBorder="1" applyAlignment="1">
      <alignment horizontal="right" vertical="top"/>
    </xf>
    <xf numFmtId="0" fontId="43" fillId="8" borderId="0" xfId="77" applyFont="1" applyFill="1" applyAlignment="1">
      <alignment horizontal="right" vertical="center"/>
    </xf>
    <xf numFmtId="0" fontId="47" fillId="8" borderId="0" xfId="77" applyFont="1" applyFill="1"/>
    <xf numFmtId="0" fontId="43" fillId="8" borderId="0" xfId="77" applyFont="1" applyFill="1" applyAlignment="1">
      <alignment horizontal="center" vertical="center"/>
    </xf>
    <xf numFmtId="0" fontId="43" fillId="8" borderId="0" xfId="77" quotePrefix="1" applyFont="1" applyFill="1" applyAlignment="1">
      <alignment horizontal="center" vertical="center"/>
    </xf>
    <xf numFmtId="0" fontId="12" fillId="0" borderId="0" xfId="77" applyFont="1"/>
    <xf numFmtId="164" fontId="12" fillId="0" borderId="0" xfId="78" applyFont="1" applyFill="1" applyBorder="1" applyAlignment="1">
      <alignment horizontal="right"/>
    </xf>
    <xf numFmtId="167" fontId="12" fillId="0" borderId="0" xfId="78" applyNumberFormat="1" applyFont="1" applyFill="1" applyBorder="1" applyAlignment="1">
      <alignment horizontal="right"/>
    </xf>
    <xf numFmtId="164" fontId="12" fillId="9" borderId="0" xfId="78" applyFont="1" applyFill="1" applyBorder="1" applyAlignment="1">
      <alignment horizontal="right" vertical="top" wrapText="1"/>
    </xf>
    <xf numFmtId="0" fontId="12" fillId="0" borderId="0" xfId="77" applyFont="1" applyAlignment="1">
      <alignment vertical="top"/>
    </xf>
    <xf numFmtId="164" fontId="8" fillId="0" borderId="0" xfId="78" applyFont="1" applyBorder="1" applyAlignment="1">
      <alignment horizontal="right" vertical="top"/>
    </xf>
    <xf numFmtId="167" fontId="8" fillId="0" borderId="0" xfId="78" applyNumberFormat="1" applyFont="1" applyBorder="1" applyAlignment="1">
      <alignment horizontal="right" vertical="top"/>
    </xf>
    <xf numFmtId="164" fontId="12" fillId="0" borderId="0" xfId="78" applyFont="1" applyBorder="1" applyAlignment="1">
      <alignment horizontal="right" vertical="top" wrapText="1"/>
    </xf>
    <xf numFmtId="167" fontId="12" fillId="0" borderId="0" xfId="78" applyNumberFormat="1" applyFont="1" applyBorder="1" applyAlignment="1">
      <alignment horizontal="right" vertical="top"/>
    </xf>
    <xf numFmtId="0" fontId="8" fillId="0" borderId="0" xfId="77" applyFont="1" applyAlignment="1">
      <alignment vertical="top" wrapText="1"/>
    </xf>
    <xf numFmtId="164" fontId="8" fillId="0" borderId="0" xfId="78" applyFont="1" applyBorder="1" applyAlignment="1">
      <alignment horizontal="right" vertical="top" wrapText="1"/>
    </xf>
    <xf numFmtId="167" fontId="8" fillId="0" borderId="0" xfId="78" applyNumberFormat="1" applyFont="1" applyBorder="1" applyAlignment="1">
      <alignment horizontal="right" vertical="top" wrapText="1"/>
    </xf>
    <xf numFmtId="0" fontId="8" fillId="0" borderId="0" xfId="77" applyFont="1" applyAlignment="1" applyProtection="1">
      <alignment vertical="top" wrapText="1"/>
      <protection locked="0"/>
    </xf>
    <xf numFmtId="0" fontId="8" fillId="0" borderId="0" xfId="77" applyFont="1" applyAlignment="1">
      <alignment horizontal="right" vertical="top" wrapText="1"/>
    </xf>
    <xf numFmtId="167" fontId="8" fillId="0" borderId="0" xfId="77" applyNumberFormat="1" applyFont="1" applyAlignment="1">
      <alignment horizontal="right" vertical="top" wrapText="1"/>
    </xf>
    <xf numFmtId="0" fontId="8" fillId="0" borderId="0" xfId="77" applyFont="1" applyAlignment="1">
      <alignment horizontal="right" vertical="top"/>
    </xf>
    <xf numFmtId="167" fontId="8" fillId="0" borderId="0" xfId="77" applyNumberFormat="1" applyFont="1" applyAlignment="1">
      <alignment horizontal="right" vertical="top"/>
    </xf>
    <xf numFmtId="0" fontId="18" fillId="0" borderId="0" xfId="72" applyFont="1" applyAlignment="1">
      <alignment vertical="top"/>
    </xf>
    <xf numFmtId="0" fontId="48" fillId="0" borderId="4" xfId="0" applyFont="1" applyBorder="1" applyAlignment="1">
      <alignment vertical="top"/>
    </xf>
    <xf numFmtId="0" fontId="18" fillId="0" borderId="0" xfId="79" applyFont="1" applyAlignment="1">
      <alignment vertical="top"/>
    </xf>
    <xf numFmtId="0" fontId="66" fillId="0" borderId="0" xfId="79" applyFont="1"/>
    <xf numFmtId="0" fontId="26" fillId="0" borderId="0" xfId="74" applyFont="1" applyAlignment="1">
      <alignment vertical="top"/>
    </xf>
    <xf numFmtId="0" fontId="26" fillId="0" borderId="0" xfId="74" applyFont="1" applyAlignment="1">
      <alignment vertical="top" wrapText="1"/>
    </xf>
    <xf numFmtId="0" fontId="26" fillId="0" borderId="5" xfId="74" applyFont="1" applyBorder="1" applyAlignment="1">
      <alignment vertical="top"/>
    </xf>
    <xf numFmtId="0" fontId="19" fillId="0" borderId="0" xfId="0" applyFont="1" applyAlignment="1">
      <alignment horizontal="left"/>
    </xf>
    <xf numFmtId="0" fontId="7" fillId="0" borderId="8" xfId="0" applyFont="1" applyBorder="1" applyAlignment="1">
      <alignment vertical="top" wrapText="1"/>
    </xf>
    <xf numFmtId="0" fontId="7" fillId="0" borderId="9" xfId="0" applyFont="1" applyBorder="1" applyAlignment="1">
      <alignment vertical="top" wrapText="1"/>
    </xf>
    <xf numFmtId="0" fontId="9" fillId="0" borderId="12" xfId="0" applyFont="1" applyBorder="1" applyAlignment="1">
      <alignment vertical="top" wrapText="1"/>
    </xf>
    <xf numFmtId="0" fontId="9" fillId="0" borderId="13" xfId="0" applyFont="1" applyBorder="1" applyAlignment="1">
      <alignment vertical="top" wrapText="1"/>
    </xf>
    <xf numFmtId="0" fontId="69" fillId="9" borderId="0" xfId="77" applyFont="1" applyFill="1" applyAlignment="1">
      <alignment horizontal="left" vertical="top"/>
    </xf>
    <xf numFmtId="3" fontId="69" fillId="4" borderId="0" xfId="10" applyNumberFormat="1" applyFont="1" applyFill="1" applyBorder="1" applyAlignment="1">
      <alignment horizontal="right" vertical="top"/>
    </xf>
    <xf numFmtId="167" fontId="69" fillId="9" borderId="0" xfId="78" applyNumberFormat="1" applyFont="1" applyFill="1" applyBorder="1" applyAlignment="1">
      <alignment horizontal="right" vertical="top"/>
    </xf>
    <xf numFmtId="0" fontId="69" fillId="0" borderId="0" xfId="77" applyFont="1" applyAlignment="1">
      <alignment vertical="top"/>
    </xf>
    <xf numFmtId="3" fontId="69" fillId="0" borderId="0" xfId="10" applyNumberFormat="1" applyFont="1" applyFill="1" applyBorder="1" applyAlignment="1">
      <alignment horizontal="right" vertical="top"/>
    </xf>
    <xf numFmtId="0" fontId="69" fillId="0" borderId="5" xfId="77" applyFont="1" applyBorder="1" applyAlignment="1">
      <alignment horizontal="left" vertical="top" wrapText="1"/>
    </xf>
    <xf numFmtId="166" fontId="70" fillId="0" borderId="5" xfId="71" applyNumberFormat="1" applyFont="1" applyBorder="1" applyAlignment="1">
      <alignment horizontal="right" vertical="top" wrapText="1"/>
    </xf>
    <xf numFmtId="0" fontId="69" fillId="0" borderId="0" xfId="77" applyFont="1" applyAlignment="1">
      <alignment horizontal="left" vertical="top" wrapText="1"/>
    </xf>
    <xf numFmtId="3" fontId="70" fillId="0" borderId="0" xfId="71" applyNumberFormat="1" applyFont="1" applyAlignment="1">
      <alignment horizontal="right" vertical="top" wrapText="1"/>
    </xf>
    <xf numFmtId="0" fontId="70" fillId="0" borderId="0" xfId="77" applyFont="1" applyAlignment="1">
      <alignment horizontal="left" vertical="top" wrapText="1"/>
    </xf>
    <xf numFmtId="0" fontId="70" fillId="0" borderId="0" xfId="77" applyFont="1" applyAlignment="1">
      <alignment vertical="top" wrapText="1"/>
    </xf>
    <xf numFmtId="0" fontId="70" fillId="0" borderId="0" xfId="77" applyFont="1" applyAlignment="1">
      <alignment vertical="top"/>
    </xf>
    <xf numFmtId="0" fontId="70" fillId="0" borderId="4" xfId="77" applyFont="1" applyBorder="1" applyAlignment="1">
      <alignment horizontal="left" vertical="top" wrapText="1"/>
    </xf>
    <xf numFmtId="0" fontId="69" fillId="0" borderId="5" xfId="77" applyFont="1" applyBorder="1" applyAlignment="1">
      <alignment vertical="top"/>
    </xf>
    <xf numFmtId="167" fontId="70" fillId="0" borderId="5" xfId="78" applyNumberFormat="1" applyFont="1" applyBorder="1" applyAlignment="1">
      <alignment horizontal="right" vertical="top"/>
    </xf>
    <xf numFmtId="167" fontId="69" fillId="0" borderId="0" xfId="78" applyNumberFormat="1" applyFont="1" applyBorder="1" applyAlignment="1">
      <alignment horizontal="right" vertical="top"/>
    </xf>
    <xf numFmtId="3" fontId="70" fillId="0" borderId="4" xfId="71" applyNumberFormat="1" applyFont="1" applyBorder="1" applyAlignment="1">
      <alignment horizontal="right" vertical="top" wrapText="1"/>
    </xf>
    <xf numFmtId="0" fontId="70" fillId="0" borderId="0" xfId="0" applyFont="1" applyAlignment="1">
      <alignment vertical="top"/>
    </xf>
    <xf numFmtId="167" fontId="70" fillId="0" borderId="0" xfId="73" applyNumberFormat="1" applyFont="1" applyAlignment="1">
      <alignment horizontal="right" vertical="top"/>
    </xf>
    <xf numFmtId="0" fontId="72" fillId="0" borderId="0" xfId="0" applyFont="1" applyAlignment="1">
      <alignment horizontal="left" vertical="top"/>
    </xf>
    <xf numFmtId="0" fontId="71" fillId="0" borderId="0" xfId="0" applyFont="1" applyAlignment="1">
      <alignment vertical="top"/>
    </xf>
    <xf numFmtId="0" fontId="14" fillId="0" borderId="10" xfId="0" applyFont="1" applyBorder="1" applyAlignment="1">
      <alignment horizontal="justify" vertical="center" wrapText="1"/>
    </xf>
    <xf numFmtId="0" fontId="14" fillId="0" borderId="11" xfId="0" applyFont="1" applyBorder="1" applyAlignment="1">
      <alignment horizontal="justify" vertical="center" wrapText="1"/>
    </xf>
    <xf numFmtId="0" fontId="38" fillId="8" borderId="0" xfId="0" applyFont="1" applyFill="1" applyAlignment="1">
      <alignment horizontal="center" vertical="center"/>
    </xf>
    <xf numFmtId="0" fontId="31" fillId="0" borderId="0" xfId="0" applyFont="1" applyAlignment="1">
      <alignment horizontal="center"/>
    </xf>
    <xf numFmtId="0" fontId="7" fillId="0" borderId="0" xfId="0" applyFont="1" applyAlignment="1">
      <alignment horizontal="justify" vertical="top" wrapText="1"/>
    </xf>
    <xf numFmtId="0" fontId="23" fillId="0" borderId="0" xfId="0" applyFont="1" applyAlignment="1">
      <alignment horizontal="justify" vertical="top" wrapText="1"/>
    </xf>
    <xf numFmtId="0" fontId="38" fillId="8" borderId="0" xfId="0" applyFont="1" applyFill="1" applyAlignment="1">
      <alignment horizontal="center"/>
    </xf>
    <xf numFmtId="0" fontId="7" fillId="0" borderId="0" xfId="0" applyFont="1" applyAlignment="1">
      <alignment horizontal="justify" vertical="top"/>
    </xf>
    <xf numFmtId="0" fontId="71" fillId="0" borderId="0" xfId="0" applyFont="1" applyAlignment="1">
      <alignment horizontal="left" vertical="top"/>
    </xf>
    <xf numFmtId="0" fontId="39" fillId="0" borderId="0" xfId="0" applyFont="1" applyAlignment="1">
      <alignment horizontal="right" vertical="center"/>
    </xf>
    <xf numFmtId="0" fontId="40" fillId="0" borderId="0" xfId="0" applyFont="1" applyAlignment="1">
      <alignment horizontal="right" vertical="center" wrapText="1"/>
    </xf>
    <xf numFmtId="0" fontId="41" fillId="0" borderId="0" xfId="76" applyFont="1" applyAlignment="1">
      <alignment horizontal="right" vertical="center"/>
    </xf>
    <xf numFmtId="0" fontId="43" fillId="8" borderId="3" xfId="77" applyFont="1" applyFill="1" applyBorder="1" applyAlignment="1">
      <alignment horizontal="center" vertical="top" wrapText="1"/>
    </xf>
    <xf numFmtId="0" fontId="48" fillId="0" borderId="4" xfId="0" applyFont="1" applyBorder="1" applyAlignment="1">
      <alignment horizontal="left" vertical="top"/>
    </xf>
    <xf numFmtId="0" fontId="11" fillId="0" borderId="5" xfId="71" applyFont="1" applyBorder="1" applyAlignment="1">
      <alignment horizontal="justify" vertical="center" wrapText="1"/>
    </xf>
    <xf numFmtId="0" fontId="14" fillId="0" borderId="0" xfId="71" applyFont="1" applyAlignment="1">
      <alignment horizontal="left" vertical="top" wrapText="1"/>
    </xf>
    <xf numFmtId="0" fontId="18" fillId="0" borderId="0" xfId="79" applyFont="1" applyAlignment="1">
      <alignment horizontal="left" vertical="top" wrapText="1"/>
    </xf>
    <xf numFmtId="0" fontId="11" fillId="0" borderId="0" xfId="71" applyFont="1" applyAlignment="1">
      <alignment horizontal="left" vertical="center" wrapText="1"/>
    </xf>
    <xf numFmtId="0" fontId="64" fillId="8" borderId="0" xfId="1" applyFont="1" applyFill="1" applyBorder="1" applyAlignment="1">
      <alignment horizontal="left" vertical="top" wrapText="1"/>
    </xf>
    <xf numFmtId="3" fontId="43" fillId="8" borderId="0" xfId="79" applyNumberFormat="1" applyFont="1" applyFill="1" applyAlignment="1">
      <alignment horizontal="right" vertical="top" wrapText="1"/>
    </xf>
    <xf numFmtId="0" fontId="43" fillId="8" borderId="3" xfId="79" applyFont="1" applyFill="1" applyBorder="1" applyAlignment="1">
      <alignment horizontal="center" vertical="top" wrapText="1"/>
    </xf>
    <xf numFmtId="0" fontId="43" fillId="8" borderId="3" xfId="8" applyFont="1" applyFill="1" applyBorder="1" applyAlignment="1">
      <alignment horizontal="center" vertical="top"/>
    </xf>
    <xf numFmtId="0" fontId="18" fillId="0" borderId="0" xfId="79" applyFont="1" applyAlignment="1">
      <alignment horizontal="justify" vertical="top" wrapText="1"/>
    </xf>
    <xf numFmtId="0" fontId="19" fillId="0" borderId="0" xfId="0" applyFont="1" applyAlignment="1">
      <alignment horizontal="left"/>
    </xf>
    <xf numFmtId="0" fontId="63" fillId="8" borderId="0" xfId="79" applyFont="1" applyFill="1" applyAlignment="1">
      <alignment horizontal="right" vertical="center" wrapText="1"/>
    </xf>
    <xf numFmtId="0" fontId="67" fillId="0" borderId="5" xfId="71" applyFont="1" applyBorder="1" applyAlignment="1">
      <alignment horizontal="left" vertical="center" wrapText="1"/>
    </xf>
    <xf numFmtId="0" fontId="43" fillId="8" borderId="0" xfId="79" applyFont="1" applyFill="1" applyAlignment="1">
      <alignment horizontal="center" vertical="center"/>
    </xf>
    <xf numFmtId="0" fontId="0" fillId="0" borderId="0" xfId="0" applyAlignment="1">
      <alignment horizontal="center" vertical="center"/>
    </xf>
    <xf numFmtId="0" fontId="19" fillId="0" borderId="0" xfId="0" applyFont="1" applyAlignment="1">
      <alignment horizontal="left" vertical="top"/>
    </xf>
    <xf numFmtId="0" fontId="43" fillId="8" borderId="3" xfId="8" applyFont="1" applyFill="1" applyBorder="1" applyAlignment="1">
      <alignment horizontal="center" vertical="top" wrapText="1"/>
    </xf>
    <xf numFmtId="0" fontId="18" fillId="0" borderId="0" xfId="71" applyFont="1" applyAlignment="1">
      <alignment horizontal="left" vertical="top" wrapText="1"/>
    </xf>
    <xf numFmtId="0" fontId="18" fillId="0" borderId="0" xfId="71" applyFont="1" applyAlignment="1">
      <alignment horizontal="justify" vertical="top" wrapText="1"/>
    </xf>
    <xf numFmtId="0" fontId="11" fillId="0" borderId="2" xfId="71" applyFont="1" applyBorder="1" applyAlignment="1">
      <alignment horizontal="left" vertical="center" wrapText="1"/>
    </xf>
    <xf numFmtId="0" fontId="64" fillId="8" borderId="0" xfId="79" applyFont="1" applyFill="1" applyAlignment="1">
      <alignment horizontal="left" vertical="top"/>
    </xf>
    <xf numFmtId="0" fontId="34" fillId="0" borderId="0" xfId="76" applyFont="1" applyAlignment="1">
      <alignment horizontal="right" vertical="center"/>
    </xf>
    <xf numFmtId="0" fontId="43" fillId="8" borderId="3" xfId="1" applyFont="1" applyFill="1" applyBorder="1" applyAlignment="1">
      <alignment horizontal="center" vertical="center"/>
    </xf>
    <xf numFmtId="0" fontId="11" fillId="0" borderId="0" xfId="71" applyFont="1" applyAlignment="1">
      <alignment horizontal="justify" vertical="center" wrapText="1"/>
    </xf>
    <xf numFmtId="0" fontId="68" fillId="0" borderId="0" xfId="77" applyFont="1" applyAlignment="1">
      <alignment horizontal="left" vertical="top" wrapText="1"/>
    </xf>
    <xf numFmtId="0" fontId="19" fillId="0" borderId="0" xfId="74" applyFont="1" applyAlignment="1">
      <alignment horizontal="left" vertical="top"/>
    </xf>
    <xf numFmtId="0" fontId="18" fillId="0" borderId="0" xfId="0" applyFont="1" applyAlignment="1">
      <alignment horizontal="left" vertical="top" wrapText="1"/>
    </xf>
    <xf numFmtId="17" fontId="43" fillId="8" borderId="6" xfId="1" applyNumberFormat="1" applyFont="1" applyFill="1" applyBorder="1" applyAlignment="1">
      <alignment horizontal="center" vertical="center" wrapText="1"/>
    </xf>
    <xf numFmtId="17" fontId="43" fillId="8" borderId="6" xfId="1" applyNumberFormat="1" applyFont="1" applyFill="1" applyBorder="1" applyAlignment="1">
      <alignment horizontal="center" vertical="center"/>
    </xf>
    <xf numFmtId="0" fontId="56" fillId="0" borderId="0" xfId="74" applyFont="1" applyAlignment="1">
      <alignment vertical="top"/>
    </xf>
    <xf numFmtId="0" fontId="52" fillId="8" borderId="0" xfId="1" applyFont="1" applyFill="1" applyBorder="1" applyAlignment="1">
      <alignment horizontal="right" vertical="top" wrapText="1"/>
    </xf>
    <xf numFmtId="0" fontId="53" fillId="8" borderId="3" xfId="1" applyFont="1" applyFill="1" applyBorder="1" applyAlignment="1">
      <alignment horizontal="center" vertical="top"/>
    </xf>
    <xf numFmtId="0" fontId="11" fillId="0" borderId="5" xfId="71" applyFont="1" applyBorder="1" applyAlignment="1">
      <alignment horizontal="left" vertical="center" wrapText="1"/>
    </xf>
    <xf numFmtId="17" fontId="62" fillId="10" borderId="0" xfId="0" applyNumberFormat="1" applyFont="1" applyFill="1" applyAlignment="1">
      <alignment horizontal="right" vertical="center"/>
    </xf>
    <xf numFmtId="0" fontId="18" fillId="0" borderId="0" xfId="72" applyFont="1" applyAlignment="1">
      <alignment horizontal="left" vertical="top" wrapText="1"/>
    </xf>
    <xf numFmtId="0" fontId="50" fillId="8" borderId="0" xfId="1" applyFont="1" applyFill="1" applyBorder="1" applyAlignment="1">
      <alignment horizontal="left" vertical="center" wrapText="1"/>
    </xf>
  </cellXfs>
  <cellStyles count="136">
    <cellStyle name="20% - Colore 3" xfId="1" builtinId="38"/>
    <cellStyle name="20% - Colore 3 2" xfId="19" xr:uid="{00000000-0005-0000-0000-000001000000}"/>
    <cellStyle name="20% - Colore 3 2 2" xfId="52" xr:uid="{00000000-0005-0000-0000-000002000000}"/>
    <cellStyle name="20% - Colore 3 2 3" xfId="58" xr:uid="{00000000-0005-0000-0000-000003000000}"/>
    <cellStyle name="20% - Colore 3 3" xfId="43" xr:uid="{00000000-0005-0000-0000-000004000000}"/>
    <cellStyle name="20% - Colore 3 3 2" xfId="44" xr:uid="{00000000-0005-0000-0000-000005000000}"/>
    <cellStyle name="20% - Colore 3 4" xfId="51" xr:uid="{00000000-0005-0000-0000-000006000000}"/>
    <cellStyle name="20% - Colore 3 4 2" xfId="59" xr:uid="{00000000-0005-0000-0000-000007000000}"/>
    <cellStyle name="20% - Colore 3 5" xfId="56" xr:uid="{00000000-0005-0000-0000-000008000000}"/>
    <cellStyle name="Migliaia (0)_Foglio1" xfId="3" xr:uid="{00000000-0005-0000-0000-000009000000}"/>
    <cellStyle name="Migliaia [0] 2" xfId="5" xr:uid="{00000000-0005-0000-0000-00000A000000}"/>
    <cellStyle name="Migliaia [0] 2 2" xfId="27" xr:uid="{00000000-0005-0000-0000-00000B000000}"/>
    <cellStyle name="Migliaia [0] 2 2 2" xfId="85" xr:uid="{5BA39A3B-ACAF-431B-86B1-37CCD9592EEA}"/>
    <cellStyle name="Migliaia [0] 2 2 2 2" xfId="120" xr:uid="{7BFC7C83-7366-48C5-9288-CE4C26B94871}"/>
    <cellStyle name="Migliaia [0] 2 2 3" xfId="107" xr:uid="{F0D11D31-DD29-4997-B11D-D951F13156E2}"/>
    <cellStyle name="Migliaia [0] 2 3" xfId="60" xr:uid="{00000000-0005-0000-0000-00000C000000}"/>
    <cellStyle name="Migliaia [0] 2 3 2" xfId="89" xr:uid="{F30E6D48-0545-4C9E-90B6-CA6BF1C0BD35}"/>
    <cellStyle name="Migliaia [0] 2 3 2 2" xfId="123" xr:uid="{DAB55028-E529-4C8A-9269-6006687210C1}"/>
    <cellStyle name="Migliaia [0] 2 3 3" xfId="110" xr:uid="{CB9BAB93-E748-43C4-BEEB-D2DBBAF66B4A}"/>
    <cellStyle name="Migliaia [0] 2 4" xfId="73" xr:uid="{00000000-0005-0000-0000-00000D000000}"/>
    <cellStyle name="Migliaia [0] 2 4 2" xfId="99" xr:uid="{87DC09EF-0B9D-4054-BAB8-FCE0C723DC80}"/>
    <cellStyle name="Migliaia [0] 2 4 2 2" xfId="127" xr:uid="{8C8B9532-548E-4280-9E09-49AB0B3F9A73}"/>
    <cellStyle name="Migliaia [0] 2 4 3" xfId="113" xr:uid="{4AF8E315-3533-4A1B-9083-BF58627D8D95}"/>
    <cellStyle name="Migliaia [0] 2 5" xfId="82" xr:uid="{BAEF6D68-058A-4DDC-8DA1-F0EC8C5F3109}"/>
    <cellStyle name="Migliaia [0] 2 5 2" xfId="117" xr:uid="{6EFF8905-21E9-4D1F-887B-F3DC1FD90871}"/>
    <cellStyle name="Migliaia [0] 2 6" xfId="104" xr:uid="{90B06336-E2A3-4C09-B035-81C3FCB54CEF}"/>
    <cellStyle name="Migliaia [0] 3" xfId="10" xr:uid="{00000000-0005-0000-0000-00000E000000}"/>
    <cellStyle name="Migliaia [0] 3 2" xfId="70" xr:uid="{00000000-0005-0000-0000-00000F000000}"/>
    <cellStyle name="Migliaia [0] 3 2 2" xfId="97" xr:uid="{5C0BE8D0-955D-4B30-9420-F9524A0ACE4E}"/>
    <cellStyle name="Migliaia [0] 3 2 2 2" xfId="125" xr:uid="{750796F5-7F2A-411E-B2E4-5E5A6DEA487D}"/>
    <cellStyle name="Migliaia [0] 3 2 3" xfId="112" xr:uid="{C5207A33-70DD-486B-8383-EC4C877025B0}"/>
    <cellStyle name="Migliaia [0] 3 3" xfId="84" xr:uid="{A71B33AA-EA89-4B21-9869-D420B90177C4}"/>
    <cellStyle name="Migliaia [0] 3 3 2" xfId="119" xr:uid="{DFF043F5-60CB-43A5-8963-1BCA57E6A9B7}"/>
    <cellStyle name="Migliaia [0] 3 4" xfId="106" xr:uid="{57C915C1-6B6B-4379-81A2-018B9DCCC563}"/>
    <cellStyle name="Migliaia [0] 4" xfId="53" xr:uid="{00000000-0005-0000-0000-000010000000}"/>
    <cellStyle name="Migliaia [0] 4 2" xfId="86" xr:uid="{F9922CCE-12A3-4D24-9296-B7ACD4E4D2FE}"/>
    <cellStyle name="Migliaia [0] 4 2 2" xfId="121" xr:uid="{5E6F1C80-C890-42DE-90BC-44B850BD3763}"/>
    <cellStyle name="Migliaia [0] 4 3" xfId="108" xr:uid="{E2025026-7BD9-4397-9266-EBD62CE7A07D}"/>
    <cellStyle name="Migliaia [0] 5" xfId="4" xr:uid="{00000000-0005-0000-0000-000011000000}"/>
    <cellStyle name="Migliaia [0] 5 2" xfId="81" xr:uid="{076458CA-D005-4C49-B8F8-BC0040F4D8AE}"/>
    <cellStyle name="Migliaia [0] 5 2 2" xfId="116" xr:uid="{304FDCAD-FE43-4297-A503-E9133FF111EA}"/>
    <cellStyle name="Migliaia [0] 5 3" xfId="103" xr:uid="{457AE437-515A-4306-BF9F-B1A4B63CCB9D}"/>
    <cellStyle name="Migliaia [0] 6" xfId="69" xr:uid="{00000000-0005-0000-0000-000012000000}"/>
    <cellStyle name="Migliaia [0] 6 2" xfId="78" xr:uid="{D8D5C42D-CAE5-462C-A5B4-5EB171AAE167}"/>
    <cellStyle name="Migliaia [0] 6 2 2" xfId="101" xr:uid="{86F136D0-2C90-4EB6-B149-BE1311264C72}"/>
    <cellStyle name="Migliaia [0] 6 2 2 2" xfId="129" xr:uid="{FC000E7D-D134-4F43-973D-C1E5E5301BFA}"/>
    <cellStyle name="Migliaia [0] 6 2 3" xfId="115" xr:uid="{466FCFEF-BE77-4D4D-B2E0-ED74100584C2}"/>
    <cellStyle name="Migliaia [0] 6 3" xfId="96" xr:uid="{9BA05EF4-391E-4E44-A8FC-40B232563193}"/>
    <cellStyle name="Migliaia [0] 6 3 2" xfId="124" xr:uid="{8A7BA625-FF66-4E99-BB79-3653E2E7595D}"/>
    <cellStyle name="Migliaia [0] 6 4" xfId="111" xr:uid="{07E10D82-9E6F-428B-B619-D439E3DEB0E6}"/>
    <cellStyle name="Migliaia [0] 6 5" xfId="135" xr:uid="{7DA4C419-3E16-4B24-8E55-342020FBA818}"/>
    <cellStyle name="Migliaia 2" xfId="6" xr:uid="{00000000-0005-0000-0000-000013000000}"/>
    <cellStyle name="Migliaia 2 2" xfId="83" xr:uid="{39B0927B-C05E-4E37-9B87-3BD444C42329}"/>
    <cellStyle name="Migliaia 2 2 2" xfId="118" xr:uid="{91AAC8C9-1C1F-48C3-AC82-D9B492DE348B}"/>
    <cellStyle name="Migliaia 2 3" xfId="105" xr:uid="{0BBDA2C1-3B76-4C6D-BA4B-2081FA02CA35}"/>
    <cellStyle name="Migliaia 3" xfId="54" xr:uid="{00000000-0005-0000-0000-000014000000}"/>
    <cellStyle name="Migliaia 3 2" xfId="87" xr:uid="{FEAEBAEB-612F-40AE-868A-B1DD556AB4F5}"/>
    <cellStyle name="Migliaia 3 2 2" xfId="122" xr:uid="{A4C63183-8993-497D-81A2-E091D9060387}"/>
    <cellStyle name="Migliaia 3 3" xfId="109" xr:uid="{68257C91-E836-425F-A232-02BFF5816A84}"/>
    <cellStyle name="Migliaia 4" xfId="100" xr:uid="{F786BC52-365A-49EB-BC58-6CFF0E6294CA}"/>
    <cellStyle name="Migliaia 4 2" xfId="128" xr:uid="{6F302911-BA3F-4807-BC3A-96CA136FB367}"/>
    <cellStyle name="Migliaia 5" xfId="102" xr:uid="{4F162EDB-2871-4195-8CF9-6A085FBCD5A6}"/>
    <cellStyle name="Migliaia 5 2" xfId="130" xr:uid="{08762768-8E01-4129-AF0E-D00E890D9F81}"/>
    <cellStyle name="Migliaia 6" xfId="98" xr:uid="{973C593F-1985-4FA2-8E83-02A9DC10ED02}"/>
    <cellStyle name="Migliaia 6 2" xfId="126" xr:uid="{2A95F70A-1FDF-4CA6-B565-E6ADF1D9502B}"/>
    <cellStyle name="Migliaia 7" xfId="114" xr:uid="{04EF9937-B22E-4A8E-972C-EEEBCCA4557F}"/>
    <cellStyle name="Migliaia 8" xfId="131" xr:uid="{7088BD5E-A0D1-414E-A7ED-01FAAF688C56}"/>
    <cellStyle name="Normale" xfId="0" builtinId="0"/>
    <cellStyle name="Normale 10" xfId="28" xr:uid="{00000000-0005-0000-0000-000016000000}"/>
    <cellStyle name="Normale 10 2" xfId="46" xr:uid="{00000000-0005-0000-0000-000017000000}"/>
    <cellStyle name="Normale 11" xfId="47" xr:uid="{00000000-0005-0000-0000-000018000000}"/>
    <cellStyle name="Normale 11 2" xfId="50" xr:uid="{00000000-0005-0000-0000-000019000000}"/>
    <cellStyle name="Normale 11 2 2" xfId="61" xr:uid="{00000000-0005-0000-0000-00001A000000}"/>
    <cellStyle name="Normale 11 2 2 2" xfId="79" xr:uid="{92B35390-A76C-4EE5-A2F7-E5388643D294}"/>
    <cellStyle name="Normale 11 2 3" xfId="71" xr:uid="{00000000-0005-0000-0000-00001B000000}"/>
    <cellStyle name="Normale 11 3" xfId="55" xr:uid="{00000000-0005-0000-0000-00001C000000}"/>
    <cellStyle name="Normale 11 3 2" xfId="88" xr:uid="{00F2DD1A-7A1E-44BD-BD85-12F294344E60}"/>
    <cellStyle name="Normale 12" xfId="48" xr:uid="{00000000-0005-0000-0000-00001D000000}"/>
    <cellStyle name="Normale 12 2" xfId="57" xr:uid="{00000000-0005-0000-0000-00001E000000}"/>
    <cellStyle name="Normale 13" xfId="62" xr:uid="{00000000-0005-0000-0000-00001F000000}"/>
    <cellStyle name="Normale 13 2" xfId="63" xr:uid="{00000000-0005-0000-0000-000020000000}"/>
    <cellStyle name="Normale 13 2 2" xfId="64" xr:uid="{00000000-0005-0000-0000-000021000000}"/>
    <cellStyle name="Normale 13 2 2 2" xfId="92" xr:uid="{F5489547-C920-45A2-815C-0FAF1F4ACD92}"/>
    <cellStyle name="Normale 13 2 3" xfId="91" xr:uid="{E9326DFA-1CD7-4009-A5D4-78BC2EF30488}"/>
    <cellStyle name="Normale 13 3" xfId="65" xr:uid="{00000000-0005-0000-0000-000022000000}"/>
    <cellStyle name="Normale 13 3 2" xfId="93" xr:uid="{E8CD6720-7AAF-4126-9F53-D877FA27C980}"/>
    <cellStyle name="Normale 13 4" xfId="90" xr:uid="{0181E7B9-EBE5-4001-AD87-E2F8C2B594FD}"/>
    <cellStyle name="Normale 14" xfId="66" xr:uid="{00000000-0005-0000-0000-000023000000}"/>
    <cellStyle name="Normale 14 2" xfId="94" xr:uid="{B1CB0944-5B5C-44C4-94C8-46BFC3960C2D}"/>
    <cellStyle name="Normale 15" xfId="2" xr:uid="{00000000-0005-0000-0000-000024000000}"/>
    <cellStyle name="Normale 2" xfId="7" xr:uid="{00000000-0005-0000-0000-000025000000}"/>
    <cellStyle name="Normale 2 2" xfId="11" xr:uid="{00000000-0005-0000-0000-000026000000}"/>
    <cellStyle name="Normale 2 2 2" xfId="67" xr:uid="{00000000-0005-0000-0000-000027000000}"/>
    <cellStyle name="Normale 2 2 2 2" xfId="77" xr:uid="{D493124F-1EDA-469F-8DDB-70DE79574BA1}"/>
    <cellStyle name="Normale 2 2 3" xfId="74" xr:uid="{00000000-0005-0000-0000-000028000000}"/>
    <cellStyle name="Normale 2 3" xfId="12" xr:uid="{00000000-0005-0000-0000-000029000000}"/>
    <cellStyle name="Normale 2 4" xfId="72" xr:uid="{00000000-0005-0000-0000-00002A000000}"/>
    <cellStyle name="Normale 3" xfId="8" xr:uid="{00000000-0005-0000-0000-00002B000000}"/>
    <cellStyle name="Normale 3 2" xfId="36" xr:uid="{00000000-0005-0000-0000-00002C000000}"/>
    <cellStyle name="Normale 3 2 2" xfId="76" xr:uid="{A3962AC6-70DC-4AF8-BD1D-2377F547C790}"/>
    <cellStyle name="Normale 3 2 2 2" xfId="134" xr:uid="{8677137B-8A80-417D-BA55-A5AFC62D3594}"/>
    <cellStyle name="Normale 3 2 2 2 2" xfId="133" xr:uid="{C42554FA-5150-407C-9491-DC7A718B8A63}"/>
    <cellStyle name="Normale 3 3" xfId="21" xr:uid="{00000000-0005-0000-0000-00002D000000}"/>
    <cellStyle name="Normale 3 3 2" xfId="29" xr:uid="{00000000-0005-0000-0000-00002E000000}"/>
    <cellStyle name="Normale 3 3 2 2" xfId="45" xr:uid="{00000000-0005-0000-0000-00002F000000}"/>
    <cellStyle name="Normale 3 4" xfId="80" xr:uid="{44C10049-B896-4CAB-BA83-2DD188C86A80}"/>
    <cellStyle name="Normale 3 4 2" xfId="132" xr:uid="{3B6932D3-6124-4E17-A116-6517A1713DF7}"/>
    <cellStyle name="Normale 4" xfId="13" xr:uid="{00000000-0005-0000-0000-000030000000}"/>
    <cellStyle name="Normale 4 2" xfId="37" xr:uid="{00000000-0005-0000-0000-000031000000}"/>
    <cellStyle name="Normale 4 3" xfId="20" xr:uid="{00000000-0005-0000-0000-000032000000}"/>
    <cellStyle name="Normale 4 3 2" xfId="30" xr:uid="{00000000-0005-0000-0000-000033000000}"/>
    <cellStyle name="Normale 5" xfId="14" xr:uid="{00000000-0005-0000-0000-000034000000}"/>
    <cellStyle name="Normale 5 2" xfId="38" xr:uid="{00000000-0005-0000-0000-000035000000}"/>
    <cellStyle name="Normale 5 2 2" xfId="75" xr:uid="{78B2286F-54D3-4B0B-915F-EFDFCEEC5ACF}"/>
    <cellStyle name="Normale 5 3" xfId="22" xr:uid="{00000000-0005-0000-0000-000036000000}"/>
    <cellStyle name="Normale 5 3 2" xfId="31" xr:uid="{00000000-0005-0000-0000-000037000000}"/>
    <cellStyle name="Normale 6" xfId="15" xr:uid="{00000000-0005-0000-0000-000038000000}"/>
    <cellStyle name="Normale 6 2" xfId="39" xr:uid="{00000000-0005-0000-0000-000039000000}"/>
    <cellStyle name="Normale 6 3" xfId="23" xr:uid="{00000000-0005-0000-0000-00003A000000}"/>
    <cellStyle name="Normale 6 3 2" xfId="32" xr:uid="{00000000-0005-0000-0000-00003B000000}"/>
    <cellStyle name="Normale 7" xfId="16" xr:uid="{00000000-0005-0000-0000-00003C000000}"/>
    <cellStyle name="Normale 7 2" xfId="40" xr:uid="{00000000-0005-0000-0000-00003D000000}"/>
    <cellStyle name="Normale 7 3" xfId="26" xr:uid="{00000000-0005-0000-0000-00003E000000}"/>
    <cellStyle name="Normale 7 3 2" xfId="33" xr:uid="{00000000-0005-0000-0000-00003F000000}"/>
    <cellStyle name="Normale 8" xfId="17" xr:uid="{00000000-0005-0000-0000-000040000000}"/>
    <cellStyle name="Normale 8 2" xfId="41" xr:uid="{00000000-0005-0000-0000-000041000000}"/>
    <cellStyle name="Normale 8 3" xfId="25" xr:uid="{00000000-0005-0000-0000-000042000000}"/>
    <cellStyle name="Normale 8 3 2" xfId="34" xr:uid="{00000000-0005-0000-0000-000043000000}"/>
    <cellStyle name="Normale 9" xfId="18" xr:uid="{00000000-0005-0000-0000-000044000000}"/>
    <cellStyle name="Normale 9 2" xfId="42" xr:uid="{00000000-0005-0000-0000-000045000000}"/>
    <cellStyle name="Normale 9 3" xfId="24" xr:uid="{00000000-0005-0000-0000-000046000000}"/>
    <cellStyle name="Normale 9 3 2" xfId="35" xr:uid="{00000000-0005-0000-0000-000047000000}"/>
    <cellStyle name="Percentuale 2" xfId="49" xr:uid="{00000000-0005-0000-0000-000049000000}"/>
    <cellStyle name="Percentuale 3" xfId="68" xr:uid="{00000000-0005-0000-0000-00004A000000}"/>
    <cellStyle name="Percentuale 3 2" xfId="95" xr:uid="{CEA1BD69-E92B-4BAA-AB32-880798F97E09}"/>
    <cellStyle name="Valuta (0)_Foglio1" xfId="9" xr:uid="{00000000-0005-0000-0000-00004B000000}"/>
  </cellStyles>
  <dxfs count="0"/>
  <tableStyles count="1" defaultTableStyle="TableStyleMedium2" defaultPivotStyle="PivotStyleLight16">
    <tableStyle name="Invisible" pivot="0" table="0" count="0" xr9:uid="{EEFAF8DC-122B-4B9F-A6A9-38A552599AB4}"/>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404040"/>
    </indexedColors>
    <mruColors>
      <color rgb="FF005A81"/>
      <color rgb="FFBCD346"/>
      <color rgb="FF141B33"/>
      <color rgb="FF000000"/>
      <color rgb="FFF8F8F8"/>
      <color rgb="FFCCDC6E"/>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8</xdr:col>
      <xdr:colOff>1371600</xdr:colOff>
      <xdr:row>57</xdr:row>
      <xdr:rowOff>143006</xdr:rowOff>
    </xdr:to>
    <xdr:pic>
      <xdr:nvPicPr>
        <xdr:cNvPr id="8" name="Immagine 7">
          <a:extLst>
            <a:ext uri="{FF2B5EF4-FFF2-40B4-BE49-F238E27FC236}">
              <a16:creationId xmlns:a16="http://schemas.microsoft.com/office/drawing/2014/main" id="{7935F384-4CA7-4972-82F6-DF83360AC7F4}"/>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788"/>
        <a:stretch>
          <a:fillRect/>
        </a:stretch>
      </xdr:blipFill>
      <xdr:spPr>
        <a:xfrm>
          <a:off x="76200" y="0"/>
          <a:ext cx="6943725" cy="12087356"/>
        </a:xfrm>
        <a:prstGeom prst="rect">
          <a:avLst/>
        </a:prstGeom>
      </xdr:spPr>
    </xdr:pic>
    <xdr:clientData/>
  </xdr:twoCellAnchor>
  <xdr:twoCellAnchor>
    <xdr:from>
      <xdr:col>1</xdr:col>
      <xdr:colOff>12700</xdr:colOff>
      <xdr:row>15</xdr:row>
      <xdr:rowOff>19050</xdr:rowOff>
    </xdr:from>
    <xdr:to>
      <xdr:col>6</xdr:col>
      <xdr:colOff>514350</xdr:colOff>
      <xdr:row>17</xdr:row>
      <xdr:rowOff>12700</xdr:rowOff>
    </xdr:to>
    <xdr:sp macro="" textlink="Legenda!C10">
      <xdr:nvSpPr>
        <xdr:cNvPr id="6" name="CasellaDiTesto 5">
          <a:extLst>
            <a:ext uri="{FF2B5EF4-FFF2-40B4-BE49-F238E27FC236}">
              <a16:creationId xmlns:a16="http://schemas.microsoft.com/office/drawing/2014/main" id="{8CBF0FF1-F431-4123-B128-FE2A0FC2D65E}"/>
            </a:ext>
          </a:extLst>
        </xdr:cNvPr>
        <xdr:cNvSpPr txBox="1"/>
      </xdr:nvSpPr>
      <xdr:spPr>
        <a:xfrm>
          <a:off x="698500" y="3162300"/>
          <a:ext cx="3930650" cy="412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fld id="{840037BF-58AC-4BDA-972F-502D0468BBAB}" type="TxLink">
            <a:rPr lang="en-US" sz="2400" b="1" i="0" u="none" strike="noStrike">
              <a:solidFill>
                <a:schemeClr val="accent5"/>
              </a:solidFill>
              <a:latin typeface="Arial" panose="020B0604020202020204" pitchFamily="34" charset="0"/>
              <a:cs typeface="Arial" panose="020B0604020202020204" pitchFamily="34" charset="0"/>
            </a:rPr>
            <a:pPr/>
            <a:t>Campania</a:t>
          </a:fld>
          <a:endParaRPr lang="it-IT" sz="4800" b="1">
            <a:solidFill>
              <a:schemeClr val="accent5"/>
            </a:solidFill>
            <a:latin typeface="Arial" panose="020B0604020202020204" pitchFamily="34" charset="0"/>
            <a:cs typeface="Arial" panose="020B0604020202020204" pitchFamily="34" charset="0"/>
          </a:endParaRPr>
        </a:p>
      </xdr:txBody>
    </xdr:sp>
    <xdr:clientData/>
  </xdr:twoCellAnchor>
  <xdr:twoCellAnchor>
    <xdr:from>
      <xdr:col>7</xdr:col>
      <xdr:colOff>0</xdr:colOff>
      <xdr:row>50</xdr:row>
      <xdr:rowOff>161925</xdr:rowOff>
    </xdr:from>
    <xdr:to>
      <xdr:col>8</xdr:col>
      <xdr:colOff>1219200</xdr:colOff>
      <xdr:row>52</xdr:row>
      <xdr:rowOff>155575</xdr:rowOff>
    </xdr:to>
    <xdr:sp macro="" textlink="Legenda!D4">
      <xdr:nvSpPr>
        <xdr:cNvPr id="7" name="CasellaDiTesto 6">
          <a:extLst>
            <a:ext uri="{FF2B5EF4-FFF2-40B4-BE49-F238E27FC236}">
              <a16:creationId xmlns:a16="http://schemas.microsoft.com/office/drawing/2014/main" id="{1D39F629-ECD5-4A00-8EED-005E14A62D10}"/>
            </a:ext>
          </a:extLst>
        </xdr:cNvPr>
        <xdr:cNvSpPr txBox="1"/>
      </xdr:nvSpPr>
      <xdr:spPr>
        <a:xfrm>
          <a:off x="4800600" y="10639425"/>
          <a:ext cx="2066925" cy="412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F51AFBAC-D323-4D63-84CA-7754312403CF}" type="TxLink">
            <a:rPr lang="en-US" sz="1600" b="1" i="0" u="none" strike="noStrike">
              <a:solidFill>
                <a:schemeClr val="bg1"/>
              </a:solidFill>
              <a:latin typeface="Arial" panose="020B0604020202020204" pitchFamily="34" charset="0"/>
              <a:cs typeface="Arial" panose="020B0604020202020204" pitchFamily="34" charset="0"/>
            </a:rPr>
            <a:pPr algn="r"/>
            <a:t>Settembre 2026</a:t>
          </a:fld>
          <a:endParaRPr lang="it-IT" sz="4800" b="1">
            <a:solidFill>
              <a:schemeClr val="bg1"/>
            </a:solidFill>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as3\area%20sin\2619-2628%20%20-%20EXCELSIOR12\Output\edit_prov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as3\area%20sin\2519%20-%20Excelsior%2011\Output\edit_prov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1"/>
      <sheetName val="Foglio2"/>
      <sheetName val="Foglio3"/>
      <sheetName val="Foglio4"/>
      <sheetName val="edit_prova"/>
      <sheetName val="#REF"/>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1"/>
      <sheetName val="Foglio2"/>
      <sheetName val="Foglio3"/>
      <sheetName val="Foglio4"/>
      <sheetName val="edit_prova"/>
      <sheetName val="#REF"/>
      <sheetName val="Esperienza 2014"/>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Tema di Office">
  <a:themeElements>
    <a:clrScheme name="Excelsior_new">
      <a:dk1>
        <a:sysClr val="windowText" lastClr="000000"/>
      </a:dk1>
      <a:lt1>
        <a:sysClr val="window" lastClr="FFFFFF"/>
      </a:lt1>
      <a:dk2>
        <a:srgbClr val="19123D"/>
      </a:dk2>
      <a:lt2>
        <a:srgbClr val="C6C6C6"/>
      </a:lt2>
      <a:accent1>
        <a:srgbClr val="E9DF00"/>
      </a:accent1>
      <a:accent2>
        <a:srgbClr val="516927"/>
      </a:accent2>
      <a:accent3>
        <a:srgbClr val="BCD346"/>
      </a:accent3>
      <a:accent4>
        <a:srgbClr val="585A6C"/>
      </a:accent4>
      <a:accent5>
        <a:srgbClr val="005A81"/>
      </a:accent5>
      <a:accent6>
        <a:srgbClr val="94D7F4"/>
      </a:accent6>
      <a:hlink>
        <a:srgbClr val="868686"/>
      </a:hlink>
      <a:folHlink>
        <a:srgbClr val="02193F"/>
      </a:folHlink>
    </a:clrScheme>
    <a:fontScheme name="Mensile">
      <a:majorFont>
        <a:latin typeface="Century Gothic"/>
        <a:ea typeface=""/>
        <a:cs typeface=""/>
      </a:majorFont>
      <a:minorFont>
        <a:latin typeface="Century Gothic"/>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3867E-1945-49C7-9911-2E165FCB2895}">
  <dimension ref="K10"/>
  <sheetViews>
    <sheetView tabSelected="1" zoomScaleNormal="100" workbookViewId="0"/>
  </sheetViews>
  <sheetFormatPr defaultColWidth="9" defaultRowHeight="16.5" x14ac:dyDescent="0.3"/>
  <cols>
    <col min="1" max="7" width="9" style="172"/>
    <col min="8" max="8" width="11.125" style="172" customWidth="1"/>
    <col min="9" max="9" width="18.25" style="172" customWidth="1"/>
    <col min="10" max="10" width="13" style="172" customWidth="1"/>
    <col min="11" max="16384" width="9" style="172"/>
  </cols>
  <sheetData>
    <row r="10" spans="11:11" x14ac:dyDescent="0.3">
      <c r="K10" s="301"/>
    </row>
  </sheetData>
  <printOptions horizontalCentered="1" verticalCentered="1"/>
  <pageMargins left="0"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B3B61-AB43-4054-AC68-2361541C4C29}">
  <dimension ref="A1:X63"/>
  <sheetViews>
    <sheetView tabSelected="1" zoomScaleNormal="100" workbookViewId="0"/>
  </sheetViews>
  <sheetFormatPr defaultColWidth="8.125" defaultRowHeight="12.75" x14ac:dyDescent="0.2"/>
  <cols>
    <col min="1" max="1" width="11.375" style="99" customWidth="1"/>
    <col min="2" max="2" width="66.75" style="41" customWidth="1"/>
    <col min="3" max="20" width="5.875" style="41" customWidth="1"/>
    <col min="21" max="21" width="4.125" style="99" customWidth="1"/>
    <col min="22" max="24" width="4.125" style="100" customWidth="1"/>
    <col min="25" max="25" width="14.625" style="41" customWidth="1"/>
    <col min="26" max="16384" width="8.125" style="41"/>
  </cols>
  <sheetData>
    <row r="1" spans="1:24" ht="2.25" customHeight="1" x14ac:dyDescent="0.2"/>
    <row r="2" spans="1:24" s="103" customFormat="1" ht="32.1" customHeight="1" x14ac:dyDescent="0.3">
      <c r="A2" s="365" t="s">
        <v>53</v>
      </c>
      <c r="B2" s="365"/>
      <c r="C2" s="101"/>
      <c r="D2" s="101"/>
      <c r="E2" s="102"/>
      <c r="F2" s="102"/>
      <c r="G2" s="102"/>
      <c r="H2" s="102"/>
      <c r="I2" s="102"/>
      <c r="J2" s="102"/>
      <c r="K2" s="102"/>
      <c r="L2" s="102"/>
      <c r="M2" s="102"/>
      <c r="N2" s="102"/>
      <c r="O2" s="102"/>
      <c r="P2" s="102"/>
      <c r="Q2" s="102"/>
      <c r="R2" s="102"/>
      <c r="S2" s="102"/>
      <c r="T2" s="102"/>
      <c r="U2" s="102"/>
    </row>
    <row r="3" spans="1:24" s="107" customFormat="1" ht="3.75" customHeight="1" x14ac:dyDescent="0.4">
      <c r="A3" s="104"/>
      <c r="B3" s="105"/>
      <c r="C3" s="106"/>
      <c r="D3" s="106"/>
      <c r="E3" s="102"/>
      <c r="F3" s="102"/>
      <c r="G3" s="102"/>
      <c r="H3" s="102"/>
      <c r="I3" s="102"/>
      <c r="J3" s="102"/>
      <c r="K3" s="102"/>
      <c r="L3" s="102"/>
      <c r="M3" s="102"/>
      <c r="N3" s="102"/>
      <c r="O3" s="102"/>
      <c r="P3" s="102"/>
      <c r="Q3" s="102"/>
      <c r="R3" s="102"/>
      <c r="S3" s="102"/>
      <c r="T3" s="102"/>
      <c r="U3" s="102"/>
    </row>
    <row r="4" spans="1:24" ht="3" customHeight="1" x14ac:dyDescent="0.4">
      <c r="A4" s="104"/>
      <c r="B4" s="105"/>
      <c r="C4" s="106"/>
      <c r="D4" s="106"/>
      <c r="E4" s="102"/>
      <c r="F4" s="102"/>
      <c r="G4" s="102"/>
      <c r="H4" s="102"/>
      <c r="I4" s="102"/>
      <c r="J4" s="102"/>
      <c r="K4" s="102"/>
      <c r="L4" s="102"/>
      <c r="M4" s="102"/>
      <c r="N4" s="102"/>
      <c r="O4" s="102"/>
      <c r="P4" s="102"/>
      <c r="Q4" s="102"/>
      <c r="R4" s="102"/>
      <c r="S4" s="102"/>
      <c r="T4" s="102"/>
      <c r="U4" s="102"/>
    </row>
    <row r="5" spans="1:24" s="3" customFormat="1" ht="3" customHeight="1" x14ac:dyDescent="0.3">
      <c r="A5" s="366"/>
      <c r="B5" s="366"/>
      <c r="C5" s="108"/>
      <c r="D5" s="108"/>
      <c r="E5" s="102"/>
      <c r="F5" s="102"/>
      <c r="G5" s="102"/>
      <c r="H5" s="102"/>
      <c r="I5" s="102"/>
      <c r="J5" s="102"/>
      <c r="K5" s="102"/>
      <c r="L5" s="102"/>
      <c r="M5" s="102"/>
      <c r="N5" s="102"/>
      <c r="O5" s="102"/>
      <c r="P5" s="102"/>
      <c r="Q5" s="102"/>
      <c r="R5" s="102"/>
      <c r="S5" s="102"/>
      <c r="T5" s="102"/>
      <c r="U5" s="102"/>
      <c r="V5" s="109"/>
      <c r="W5" s="109"/>
      <c r="X5" s="109"/>
    </row>
    <row r="6" spans="1:24" s="3" customFormat="1" ht="3.75" customHeight="1" x14ac:dyDescent="0.25">
      <c r="B6" s="108"/>
      <c r="C6" s="108"/>
      <c r="D6" s="108"/>
      <c r="E6" s="102"/>
      <c r="F6" s="102"/>
      <c r="G6" s="102"/>
      <c r="H6" s="102"/>
      <c r="I6" s="102"/>
      <c r="J6" s="102"/>
      <c r="K6" s="102"/>
      <c r="L6" s="102"/>
      <c r="M6" s="102"/>
      <c r="N6" s="102"/>
      <c r="O6" s="102"/>
      <c r="P6" s="102"/>
      <c r="Q6" s="102"/>
      <c r="R6" s="102"/>
      <c r="S6" s="102"/>
      <c r="T6" s="102"/>
      <c r="U6" s="102"/>
      <c r="V6" s="109"/>
      <c r="W6" s="109"/>
      <c r="X6" s="109"/>
    </row>
    <row r="7" spans="1:24" ht="14.1" customHeight="1" x14ac:dyDescent="0.2">
      <c r="A7" s="367" t="s">
        <v>199</v>
      </c>
      <c r="B7" s="367"/>
      <c r="C7" s="2"/>
      <c r="D7" s="2"/>
      <c r="E7" s="102"/>
      <c r="F7" s="102"/>
      <c r="G7" s="102"/>
      <c r="H7" s="102"/>
      <c r="I7" s="102"/>
      <c r="J7" s="102"/>
      <c r="K7" s="102"/>
      <c r="L7" s="102"/>
      <c r="M7" s="102"/>
      <c r="N7" s="102"/>
      <c r="O7" s="102"/>
      <c r="P7" s="102"/>
      <c r="Q7" s="102"/>
      <c r="R7" s="102"/>
      <c r="S7" s="102"/>
      <c r="T7" s="102"/>
      <c r="U7" s="102"/>
      <c r="V7" s="41"/>
      <c r="W7" s="41"/>
      <c r="X7" s="41"/>
    </row>
    <row r="8" spans="1:24" ht="14.1" customHeight="1" x14ac:dyDescent="0.2">
      <c r="A8" s="367"/>
      <c r="B8" s="367"/>
      <c r="C8" s="2"/>
      <c r="D8" s="2"/>
      <c r="E8" s="102"/>
      <c r="F8" s="102"/>
      <c r="G8" s="102"/>
      <c r="H8" s="102"/>
      <c r="I8" s="102"/>
      <c r="J8" s="102"/>
      <c r="K8" s="102"/>
      <c r="L8" s="102"/>
      <c r="M8" s="102"/>
      <c r="N8" s="102"/>
      <c r="O8" s="102"/>
      <c r="P8" s="102"/>
      <c r="Q8" s="102"/>
      <c r="R8" s="102"/>
      <c r="S8" s="102"/>
      <c r="T8" s="102"/>
      <c r="U8" s="102"/>
      <c r="V8" s="41"/>
      <c r="W8" s="41"/>
      <c r="X8" s="41"/>
    </row>
    <row r="9" spans="1:24" ht="14.1" customHeight="1" x14ac:dyDescent="0.2">
      <c r="A9" s="367"/>
      <c r="B9" s="367"/>
      <c r="C9" s="2"/>
      <c r="D9" s="2"/>
      <c r="E9" s="102"/>
      <c r="F9" s="102"/>
      <c r="G9" s="102"/>
      <c r="H9" s="102"/>
      <c r="I9" s="102"/>
      <c r="J9" s="102"/>
      <c r="K9" s="102"/>
      <c r="L9" s="102"/>
      <c r="M9" s="102"/>
      <c r="N9" s="102"/>
      <c r="O9" s="102"/>
      <c r="P9" s="102"/>
      <c r="Q9" s="102"/>
      <c r="R9" s="102"/>
      <c r="S9" s="102"/>
      <c r="T9" s="102"/>
      <c r="U9" s="102"/>
      <c r="V9" s="41"/>
      <c r="W9" s="41"/>
      <c r="X9" s="41"/>
    </row>
    <row r="10" spans="1:24" ht="14.1" customHeight="1" x14ac:dyDescent="0.2">
      <c r="A10" s="367"/>
      <c r="B10" s="367"/>
      <c r="C10" s="2"/>
      <c r="D10" s="2"/>
      <c r="E10" s="110"/>
      <c r="F10" s="110"/>
      <c r="G10" s="110"/>
      <c r="H10" s="110"/>
      <c r="I10" s="110"/>
      <c r="J10" s="110"/>
      <c r="K10" s="110"/>
      <c r="L10" s="110"/>
      <c r="M10" s="110"/>
      <c r="N10" s="110"/>
      <c r="O10" s="110"/>
      <c r="P10" s="110"/>
      <c r="Q10" s="110"/>
      <c r="R10" s="110"/>
      <c r="S10" s="110"/>
      <c r="T10" s="110"/>
      <c r="U10" s="110"/>
      <c r="V10" s="110"/>
      <c r="W10" s="110"/>
      <c r="X10" s="110"/>
    </row>
    <row r="11" spans="1:24" ht="14.1" customHeight="1" x14ac:dyDescent="0.2">
      <c r="A11" s="367"/>
      <c r="B11" s="367"/>
      <c r="C11" s="2"/>
      <c r="D11" s="2"/>
      <c r="E11" s="110"/>
      <c r="F11" s="110"/>
      <c r="G11" s="110"/>
      <c r="H11" s="110"/>
      <c r="I11" s="110"/>
      <c r="J11" s="110"/>
      <c r="K11" s="110"/>
      <c r="L11" s="110"/>
      <c r="M11" s="110"/>
      <c r="N11" s="110"/>
      <c r="O11" s="110"/>
      <c r="P11" s="110"/>
      <c r="Q11" s="110"/>
      <c r="R11" s="110"/>
      <c r="S11" s="110"/>
      <c r="T11" s="110"/>
      <c r="U11" s="110"/>
      <c r="V11" s="110"/>
      <c r="W11" s="110"/>
      <c r="X11" s="110"/>
    </row>
    <row r="12" spans="1:24" ht="14.1" customHeight="1" x14ac:dyDescent="0.2">
      <c r="A12" s="367"/>
      <c r="B12" s="367"/>
      <c r="C12" s="2"/>
      <c r="D12" s="2"/>
      <c r="E12" s="110"/>
      <c r="F12" s="110"/>
      <c r="G12" s="110"/>
      <c r="H12" s="110"/>
      <c r="I12" s="110"/>
      <c r="J12" s="110"/>
      <c r="K12" s="110"/>
      <c r="L12" s="110"/>
      <c r="M12" s="110"/>
      <c r="N12" s="110"/>
      <c r="O12" s="110"/>
      <c r="P12" s="110"/>
      <c r="Q12" s="110"/>
      <c r="R12" s="110"/>
      <c r="S12" s="110"/>
      <c r="T12" s="110"/>
      <c r="U12" s="110"/>
      <c r="V12" s="110"/>
      <c r="W12" s="110"/>
      <c r="X12" s="110"/>
    </row>
    <row r="13" spans="1:24" ht="14.1" customHeight="1" x14ac:dyDescent="0.2">
      <c r="A13" s="367"/>
      <c r="B13" s="367"/>
      <c r="C13" s="2"/>
      <c r="D13" s="2"/>
      <c r="E13" s="110"/>
      <c r="F13" s="110"/>
      <c r="G13" s="110"/>
      <c r="H13" s="110"/>
      <c r="I13" s="110"/>
      <c r="J13" s="110"/>
      <c r="K13" s="110"/>
      <c r="L13" s="110"/>
      <c r="M13" s="110"/>
      <c r="N13" s="110"/>
      <c r="O13" s="110"/>
      <c r="P13" s="110"/>
      <c r="Q13" s="110"/>
      <c r="R13" s="110"/>
      <c r="S13" s="110"/>
      <c r="T13" s="110"/>
      <c r="U13" s="110"/>
      <c r="V13" s="110"/>
      <c r="W13" s="110"/>
      <c r="X13" s="110"/>
    </row>
    <row r="14" spans="1:24" ht="14.1" customHeight="1" x14ac:dyDescent="0.2">
      <c r="A14" s="367"/>
      <c r="B14" s="367"/>
      <c r="C14" s="2"/>
      <c r="D14" s="2"/>
      <c r="E14" s="110"/>
      <c r="F14" s="110"/>
      <c r="G14" s="110"/>
      <c r="H14" s="110"/>
      <c r="I14" s="110"/>
      <c r="J14" s="110"/>
      <c r="K14" s="110"/>
      <c r="L14" s="110"/>
      <c r="M14" s="110"/>
      <c r="N14" s="110"/>
      <c r="O14" s="110"/>
      <c r="P14" s="110"/>
      <c r="Q14" s="110"/>
      <c r="R14" s="110"/>
      <c r="S14" s="110"/>
      <c r="T14" s="110"/>
      <c r="U14" s="110"/>
      <c r="V14" s="110"/>
      <c r="W14" s="110"/>
      <c r="X14" s="110"/>
    </row>
    <row r="15" spans="1:24" ht="14.1" customHeight="1" x14ac:dyDescent="0.2">
      <c r="A15" s="367"/>
      <c r="B15" s="367"/>
      <c r="C15" s="2"/>
      <c r="D15" s="2"/>
      <c r="E15" s="110"/>
      <c r="F15" s="110"/>
      <c r="G15" s="110"/>
      <c r="H15" s="110"/>
      <c r="I15" s="110"/>
      <c r="J15" s="110"/>
      <c r="K15" s="110"/>
      <c r="L15" s="110"/>
      <c r="M15" s="110"/>
      <c r="N15" s="110"/>
      <c r="O15" s="110"/>
      <c r="P15" s="110"/>
      <c r="Q15" s="110"/>
      <c r="R15" s="110"/>
      <c r="S15" s="110"/>
      <c r="T15" s="110"/>
      <c r="U15" s="110"/>
      <c r="V15" s="110"/>
      <c r="W15" s="110"/>
      <c r="X15" s="110"/>
    </row>
    <row r="16" spans="1:24" ht="14.1" customHeight="1" x14ac:dyDescent="0.2">
      <c r="A16" s="367"/>
      <c r="B16" s="367"/>
      <c r="C16" s="106"/>
      <c r="D16" s="106"/>
      <c r="E16" s="110"/>
      <c r="F16" s="110"/>
      <c r="G16" s="110"/>
      <c r="H16" s="110"/>
      <c r="I16" s="110"/>
      <c r="J16" s="110"/>
      <c r="K16" s="110"/>
      <c r="L16" s="110"/>
      <c r="M16" s="110"/>
      <c r="N16" s="110"/>
      <c r="O16" s="110"/>
      <c r="P16" s="110"/>
      <c r="Q16" s="110"/>
      <c r="R16" s="110"/>
      <c r="S16" s="110"/>
      <c r="T16" s="110"/>
      <c r="U16" s="110"/>
      <c r="V16" s="110"/>
      <c r="W16" s="110"/>
      <c r="X16" s="110"/>
    </row>
    <row r="17" spans="1:2" ht="14.1" customHeight="1" x14ac:dyDescent="0.2">
      <c r="A17" s="367"/>
      <c r="B17" s="367"/>
    </row>
    <row r="18" spans="1:2" ht="14.1" customHeight="1" x14ac:dyDescent="0.2">
      <c r="A18" s="367"/>
      <c r="B18" s="367"/>
    </row>
    <row r="19" spans="1:2" ht="14.1" customHeight="1" x14ac:dyDescent="0.2">
      <c r="A19" s="367"/>
      <c r="B19" s="367"/>
    </row>
    <row r="20" spans="1:2" ht="14.1" customHeight="1" x14ac:dyDescent="0.2">
      <c r="A20" s="367"/>
      <c r="B20" s="367"/>
    </row>
    <row r="21" spans="1:2" ht="14.1" customHeight="1" x14ac:dyDescent="0.2">
      <c r="A21" s="367"/>
      <c r="B21" s="367"/>
    </row>
    <row r="22" spans="1:2" ht="14.1" customHeight="1" x14ac:dyDescent="0.2">
      <c r="A22" s="367"/>
      <c r="B22" s="367"/>
    </row>
    <row r="23" spans="1:2" ht="14.1" customHeight="1" x14ac:dyDescent="0.2">
      <c r="A23" s="367"/>
      <c r="B23" s="367"/>
    </row>
    <row r="24" spans="1:2" ht="14.1" customHeight="1" x14ac:dyDescent="0.2">
      <c r="A24" s="367"/>
      <c r="B24" s="367"/>
    </row>
    <row r="25" spans="1:2" ht="14.1" customHeight="1" x14ac:dyDescent="0.2">
      <c r="A25" s="367"/>
      <c r="B25" s="367"/>
    </row>
    <row r="26" spans="1:2" ht="14.1" customHeight="1" x14ac:dyDescent="0.2">
      <c r="A26" s="73"/>
      <c r="B26" s="73"/>
    </row>
    <row r="27" spans="1:2" ht="14.1" customHeight="1" x14ac:dyDescent="0.2">
      <c r="A27" s="368" t="s">
        <v>200</v>
      </c>
      <c r="B27" s="368"/>
    </row>
    <row r="28" spans="1:2" ht="14.1" customHeight="1" x14ac:dyDescent="0.2">
      <c r="A28" s="368"/>
      <c r="B28" s="368"/>
    </row>
    <row r="29" spans="1:2" ht="14.1" customHeight="1" x14ac:dyDescent="0.2">
      <c r="A29" s="368"/>
      <c r="B29" s="368"/>
    </row>
    <row r="30" spans="1:2" ht="14.1" customHeight="1" x14ac:dyDescent="0.2">
      <c r="A30" s="73"/>
      <c r="B30" s="73"/>
    </row>
    <row r="31" spans="1:2" ht="14.1" customHeight="1" x14ac:dyDescent="0.2">
      <c r="A31" s="73"/>
      <c r="B31" s="73"/>
    </row>
    <row r="32" spans="1:2" ht="14.1" customHeight="1" x14ac:dyDescent="0.2">
      <c r="A32" s="73"/>
      <c r="B32" s="73"/>
    </row>
    <row r="33" spans="1:2" ht="14.1" customHeight="1" x14ac:dyDescent="0.2">
      <c r="A33" s="73"/>
      <c r="B33" s="73"/>
    </row>
    <row r="34" spans="1:2" ht="1.5" customHeight="1" x14ac:dyDescent="0.2">
      <c r="A34" s="73"/>
      <c r="B34" s="73"/>
    </row>
    <row r="35" spans="1:2" ht="1.5" customHeight="1" x14ac:dyDescent="0.2">
      <c r="A35" s="73"/>
      <c r="B35" s="73"/>
    </row>
    <row r="36" spans="1:2" ht="1.5" customHeight="1" x14ac:dyDescent="0.2">
      <c r="A36" s="73"/>
      <c r="B36" s="73"/>
    </row>
    <row r="37" spans="1:2" ht="1.5" customHeight="1" x14ac:dyDescent="0.2">
      <c r="A37" s="73"/>
      <c r="B37" s="73"/>
    </row>
    <row r="38" spans="1:2" ht="1.5" customHeight="1" x14ac:dyDescent="0.2">
      <c r="A38" s="73"/>
      <c r="B38" s="73"/>
    </row>
    <row r="39" spans="1:2" ht="1.5" customHeight="1" x14ac:dyDescent="0.2">
      <c r="A39" s="73"/>
      <c r="B39" s="73"/>
    </row>
    <row r="40" spans="1:2" ht="20.100000000000001" customHeight="1" x14ac:dyDescent="0.2">
      <c r="A40" s="73"/>
      <c r="B40" s="73"/>
    </row>
    <row r="41" spans="1:2" ht="20.100000000000001" customHeight="1" x14ac:dyDescent="0.2"/>
    <row r="42" spans="1:2" ht="20.100000000000001" customHeight="1" x14ac:dyDescent="0.2"/>
    <row r="43" spans="1:2" ht="20.100000000000001" customHeight="1" x14ac:dyDescent="0.2">
      <c r="A43" s="111"/>
      <c r="B43" s="111"/>
    </row>
    <row r="44" spans="1:2" ht="20.100000000000001" customHeight="1" x14ac:dyDescent="0.2">
      <c r="A44" s="111"/>
      <c r="B44" s="111"/>
    </row>
    <row r="45" spans="1:2" ht="20.100000000000001" customHeight="1" x14ac:dyDescent="0.2">
      <c r="A45" s="111"/>
      <c r="B45" s="111"/>
    </row>
    <row r="46" spans="1:2" ht="20.100000000000001" customHeight="1" x14ac:dyDescent="0.2">
      <c r="A46" s="111"/>
      <c r="B46" s="111"/>
    </row>
    <row r="47" spans="1:2" ht="20.100000000000001" customHeight="1" x14ac:dyDescent="0.2">
      <c r="A47" s="111"/>
      <c r="B47" s="111"/>
    </row>
    <row r="48" spans="1:2" ht="20.100000000000001" customHeight="1" x14ac:dyDescent="0.2">
      <c r="A48" s="111"/>
      <c r="B48" s="111"/>
    </row>
    <row r="49" spans="1:2" ht="20.100000000000001" customHeight="1" x14ac:dyDescent="0.2">
      <c r="A49" s="111"/>
      <c r="B49" s="111"/>
    </row>
    <row r="50" spans="1:2" ht="20.100000000000001" customHeight="1" x14ac:dyDescent="0.2">
      <c r="A50" s="111"/>
      <c r="B50" s="111"/>
    </row>
    <row r="51" spans="1:2" ht="20.100000000000001" customHeight="1" x14ac:dyDescent="0.2">
      <c r="A51" s="111"/>
      <c r="B51" s="111"/>
    </row>
    <row r="52" spans="1:2" ht="20.100000000000001" customHeight="1" thickBot="1" x14ac:dyDescent="0.25">
      <c r="A52" s="111"/>
      <c r="B52" s="111"/>
    </row>
    <row r="53" spans="1:2" ht="5.0999999999999996" customHeight="1" x14ac:dyDescent="0.2">
      <c r="A53" s="338"/>
      <c r="B53" s="339"/>
    </row>
    <row r="54" spans="1:2" ht="21.95" customHeight="1" x14ac:dyDescent="0.2">
      <c r="A54" s="363" t="s">
        <v>198</v>
      </c>
      <c r="B54" s="364"/>
    </row>
    <row r="55" spans="1:2" ht="12" customHeight="1" x14ac:dyDescent="0.2">
      <c r="A55" s="363"/>
      <c r="B55" s="364"/>
    </row>
    <row r="56" spans="1:2" ht="21.95" customHeight="1" x14ac:dyDescent="0.2">
      <c r="A56" s="363"/>
      <c r="B56" s="364"/>
    </row>
    <row r="57" spans="1:2" ht="12.75" customHeight="1" x14ac:dyDescent="0.2">
      <c r="A57" s="363"/>
      <c r="B57" s="364"/>
    </row>
    <row r="58" spans="1:2" ht="15.75" customHeight="1" x14ac:dyDescent="0.2">
      <c r="A58" s="363"/>
      <c r="B58" s="364"/>
    </row>
    <row r="59" spans="1:2" ht="21.95" customHeight="1" x14ac:dyDescent="0.2">
      <c r="A59" s="363"/>
      <c r="B59" s="364"/>
    </row>
    <row r="60" spans="1:2" ht="5.0999999999999996" customHeight="1" thickBot="1" x14ac:dyDescent="0.25">
      <c r="A60" s="340"/>
      <c r="B60" s="341"/>
    </row>
    <row r="61" spans="1:2" ht="9.9499999999999993" customHeight="1" x14ac:dyDescent="0.2">
      <c r="A61" s="41"/>
    </row>
    <row r="62" spans="1:2" ht="9.9499999999999993" customHeight="1" x14ac:dyDescent="0.2">
      <c r="A62" s="41"/>
    </row>
    <row r="63" spans="1:2" ht="9.9499999999999993" customHeight="1" x14ac:dyDescent="0.2">
      <c r="A63" s="41"/>
    </row>
  </sheetData>
  <mergeCells count="5">
    <mergeCell ref="A54:B59"/>
    <mergeCell ref="A2:B2"/>
    <mergeCell ref="A5:B5"/>
    <mergeCell ref="A7:B25"/>
    <mergeCell ref="A27:B29"/>
  </mergeCells>
  <printOptions horizontalCentered="1" verticalCentered="1"/>
  <pageMargins left="0.59055118110236227" right="0.59055118110236227" top="0.78740157480314965" bottom="0.59055118110236227" header="0.51181102362204722" footer="0.51181102362204722"/>
  <pageSetup paperSize="9" fitToHeight="5" orientation="portrait" r:id="rId1"/>
  <headerFooter alignWithMargins="0"/>
  <rowBreaks count="1" manualBreakCount="1">
    <brk id="41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5"/>
  <sheetViews>
    <sheetView tabSelected="1" zoomScaleNormal="100" workbookViewId="0"/>
  </sheetViews>
  <sheetFormatPr defaultColWidth="9" defaultRowHeight="15" x14ac:dyDescent="0.25"/>
  <cols>
    <col min="1" max="1" width="72.625" style="3" customWidth="1"/>
    <col min="2" max="5" width="5.875" style="3" customWidth="1"/>
    <col min="6" max="6" width="24" style="3" customWidth="1"/>
    <col min="7" max="9" width="9.125" style="3" customWidth="1"/>
    <col min="10" max="16384" width="9" style="3"/>
  </cols>
  <sheetData>
    <row r="1" spans="1:2" x14ac:dyDescent="0.25">
      <c r="B1" s="112"/>
    </row>
    <row r="2" spans="1:2" ht="26.25" x14ac:dyDescent="0.4">
      <c r="A2" s="369" t="s">
        <v>45</v>
      </c>
      <c r="B2" s="369"/>
    </row>
    <row r="3" spans="1:2" x14ac:dyDescent="0.25">
      <c r="B3" s="112"/>
    </row>
    <row r="4" spans="1:2" x14ac:dyDescent="0.25">
      <c r="B4" s="112"/>
    </row>
    <row r="5" spans="1:2" x14ac:dyDescent="0.25">
      <c r="B5" s="112"/>
    </row>
    <row r="6" spans="1:2" s="361" customFormat="1" ht="32.1" customHeight="1" x14ac:dyDescent="0.3">
      <c r="A6" s="362" t="s">
        <v>261</v>
      </c>
      <c r="B6" s="362"/>
    </row>
    <row r="7" spans="1:2" s="13" customFormat="1" ht="5.0999999999999996" customHeight="1" x14ac:dyDescent="0.3">
      <c r="A7" s="113"/>
      <c r="B7" s="112"/>
    </row>
    <row r="8" spans="1:2" s="13" customFormat="1" ht="20.100000000000001" customHeight="1" x14ac:dyDescent="0.3">
      <c r="A8" s="367" t="s">
        <v>158</v>
      </c>
      <c r="B8" s="367"/>
    </row>
    <row r="9" spans="1:2" s="13" customFormat="1" ht="5.0999999999999996" customHeight="1" x14ac:dyDescent="0.3">
      <c r="A9" s="112"/>
      <c r="B9" s="112"/>
    </row>
    <row r="10" spans="1:2" s="13" customFormat="1" ht="20.100000000000001" customHeight="1" x14ac:dyDescent="0.3">
      <c r="A10" s="367" t="s">
        <v>183</v>
      </c>
      <c r="B10" s="367"/>
    </row>
    <row r="11" spans="1:2" s="13" customFormat="1" ht="5.0999999999999996" customHeight="1" x14ac:dyDescent="0.3">
      <c r="A11" s="112"/>
      <c r="B11" s="112"/>
    </row>
    <row r="12" spans="1:2" s="13" customFormat="1" ht="20.100000000000001" customHeight="1" x14ac:dyDescent="0.3">
      <c r="A12" s="367" t="s">
        <v>193</v>
      </c>
      <c r="B12" s="367"/>
    </row>
    <row r="13" spans="1:2" s="13" customFormat="1" ht="5.0999999999999996" customHeight="1" x14ac:dyDescent="0.3">
      <c r="A13" s="112"/>
      <c r="B13" s="112"/>
    </row>
    <row r="14" spans="1:2" s="13" customFormat="1" ht="35.1" customHeight="1" x14ac:dyDescent="0.3">
      <c r="A14" s="367" t="s">
        <v>192</v>
      </c>
      <c r="B14" s="367"/>
    </row>
    <row r="15" spans="1:2" s="13" customFormat="1" ht="5.0999999999999996" customHeight="1" x14ac:dyDescent="0.3">
      <c r="A15" s="112"/>
      <c r="B15" s="112"/>
    </row>
    <row r="16" spans="1:2" s="13" customFormat="1" ht="35.1" customHeight="1" x14ac:dyDescent="0.3">
      <c r="A16" s="367" t="s">
        <v>190</v>
      </c>
      <c r="B16" s="367"/>
    </row>
    <row r="17" spans="1:2" s="13" customFormat="1" ht="5.0999999999999996" customHeight="1" x14ac:dyDescent="0.3">
      <c r="A17" s="112"/>
      <c r="B17" s="112"/>
    </row>
    <row r="18" spans="1:2" s="13" customFormat="1" ht="35.1" customHeight="1" x14ac:dyDescent="0.3">
      <c r="A18" s="367" t="s">
        <v>191</v>
      </c>
      <c r="B18" s="367"/>
    </row>
    <row r="19" spans="1:2" s="13" customFormat="1" ht="5.0999999999999996" customHeight="1" x14ac:dyDescent="0.3">
      <c r="A19" s="112"/>
      <c r="B19" s="112"/>
    </row>
    <row r="20" spans="1:2" s="13" customFormat="1" ht="20.100000000000001" customHeight="1" x14ac:dyDescent="0.3">
      <c r="A20" s="367" t="s">
        <v>189</v>
      </c>
      <c r="B20" s="367"/>
    </row>
    <row r="21" spans="1:2" s="13" customFormat="1" ht="5.0999999999999996" customHeight="1" x14ac:dyDescent="0.3">
      <c r="A21" s="112"/>
      <c r="B21" s="112"/>
    </row>
    <row r="22" spans="1:2" s="13" customFormat="1" ht="20.100000000000001" customHeight="1" x14ac:dyDescent="0.3">
      <c r="A22" s="367" t="s">
        <v>194</v>
      </c>
      <c r="B22" s="367"/>
    </row>
    <row r="23" spans="1:2" s="13" customFormat="1" ht="5.0999999999999996" customHeight="1" x14ac:dyDescent="0.3">
      <c r="A23" s="112"/>
      <c r="B23" s="112"/>
    </row>
    <row r="24" spans="1:2" s="13" customFormat="1" ht="20.100000000000001" customHeight="1" x14ac:dyDescent="0.3">
      <c r="A24" s="367" t="s">
        <v>188</v>
      </c>
      <c r="B24" s="367"/>
    </row>
    <row r="25" spans="1:2" s="13" customFormat="1" ht="5.0999999999999996" customHeight="1" x14ac:dyDescent="0.3">
      <c r="A25" s="112"/>
      <c r="B25" s="112"/>
    </row>
    <row r="26" spans="1:2" s="13" customFormat="1" ht="20.100000000000001" customHeight="1" x14ac:dyDescent="0.3">
      <c r="A26" s="370" t="s">
        <v>180</v>
      </c>
      <c r="B26" s="370"/>
    </row>
    <row r="27" spans="1:2" s="13" customFormat="1" ht="20.100000000000001" customHeight="1" x14ac:dyDescent="0.3">
      <c r="A27" s="112"/>
      <c r="B27" s="112"/>
    </row>
    <row r="28" spans="1:2" s="361" customFormat="1" ht="32.1" customHeight="1" x14ac:dyDescent="0.3">
      <c r="A28" s="371" t="s">
        <v>262</v>
      </c>
      <c r="B28" s="371"/>
    </row>
    <row r="29" spans="1:2" s="13" customFormat="1" ht="5.0999999999999996" customHeight="1" x14ac:dyDescent="0.3">
      <c r="A29" s="112"/>
      <c r="B29" s="112"/>
    </row>
    <row r="30" spans="1:2" s="13" customFormat="1" ht="35.1" customHeight="1" x14ac:dyDescent="0.3">
      <c r="A30" s="367" t="s">
        <v>263</v>
      </c>
      <c r="B30" s="367"/>
    </row>
    <row r="31" spans="1:2" s="13" customFormat="1" ht="5.0999999999999996" customHeight="1" x14ac:dyDescent="0.3">
      <c r="A31" s="112"/>
      <c r="B31" s="112"/>
    </row>
    <row r="32" spans="1:2" s="13" customFormat="1" ht="20.25" customHeight="1" x14ac:dyDescent="0.3">
      <c r="A32" s="367" t="s">
        <v>195</v>
      </c>
      <c r="B32" s="367"/>
    </row>
    <row r="33" spans="1:2" s="41" customFormat="1" ht="5.0999999999999996" customHeight="1" x14ac:dyDescent="0.2">
      <c r="A33" s="114"/>
      <c r="B33" s="2"/>
    </row>
    <row r="34" spans="1:2" s="13" customFormat="1" ht="20.25" customHeight="1" x14ac:dyDescent="0.3">
      <c r="A34" s="367" t="s">
        <v>181</v>
      </c>
      <c r="B34" s="367"/>
    </row>
    <row r="35" spans="1:2" s="41" customFormat="1" ht="5.0999999999999996" customHeight="1" x14ac:dyDescent="0.2">
      <c r="A35" s="114"/>
      <c r="B35" s="2"/>
    </row>
  </sheetData>
  <mergeCells count="15">
    <mergeCell ref="A34:B34"/>
    <mergeCell ref="A32:B32"/>
    <mergeCell ref="A22:B22"/>
    <mergeCell ref="A2:B2"/>
    <mergeCell ref="A8:B8"/>
    <mergeCell ref="A10:B10"/>
    <mergeCell ref="A12:B12"/>
    <mergeCell ref="A18:B18"/>
    <mergeCell ref="A14:B14"/>
    <mergeCell ref="A16:B16"/>
    <mergeCell ref="A20:B20"/>
    <mergeCell ref="A24:B24"/>
    <mergeCell ref="A26:B26"/>
    <mergeCell ref="A28:B28"/>
    <mergeCell ref="A30:B30"/>
  </mergeCells>
  <pageMargins left="0.59055118110236227" right="0.59055118110236227" top="0.78740157480314965" bottom="0.59055118110236227"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J47"/>
  <sheetViews>
    <sheetView tabSelected="1" workbookViewId="0"/>
  </sheetViews>
  <sheetFormatPr defaultColWidth="8.125" defaultRowHeight="12.75" x14ac:dyDescent="0.2"/>
  <cols>
    <col min="1" max="1" width="7.625" style="118" customWidth="1"/>
    <col min="2" max="9" width="8.125" style="118"/>
    <col min="10" max="10" width="5.625" style="118" customWidth="1"/>
    <col min="11" max="16384" width="8.125" style="118"/>
  </cols>
  <sheetData>
    <row r="1" spans="2:10" s="115" customFormat="1" ht="12.75" customHeight="1" x14ac:dyDescent="0.25"/>
    <row r="2" spans="2:10" s="116" customFormat="1" ht="12.75" customHeight="1" x14ac:dyDescent="0.25"/>
    <row r="3" spans="2:10" s="115" customFormat="1" ht="12.75" customHeight="1" x14ac:dyDescent="0.25">
      <c r="B3" s="117"/>
      <c r="C3" s="117"/>
      <c r="D3" s="117"/>
      <c r="E3" s="117"/>
      <c r="F3" s="117"/>
      <c r="G3" s="117"/>
      <c r="H3" s="117"/>
      <c r="I3" s="117"/>
      <c r="J3" s="117"/>
    </row>
    <row r="4" spans="2:10" s="115" customFormat="1" ht="12.75" customHeight="1" x14ac:dyDescent="0.25"/>
    <row r="5" spans="2:10" ht="12.75" customHeight="1" x14ac:dyDescent="0.2"/>
    <row r="6" spans="2:10" ht="12.75" customHeight="1" x14ac:dyDescent="0.2"/>
    <row r="7" spans="2:10" ht="12.75" customHeight="1" x14ac:dyDescent="0.2"/>
    <row r="8" spans="2:10" ht="12.75" customHeight="1" x14ac:dyDescent="0.25">
      <c r="J8" s="115"/>
    </row>
    <row r="9" spans="2:10" ht="12.75" customHeight="1" x14ac:dyDescent="0.2"/>
    <row r="10" spans="2:10" ht="12.75" customHeight="1" x14ac:dyDescent="0.2"/>
    <row r="11" spans="2:10" ht="12.75" customHeight="1" x14ac:dyDescent="0.2"/>
    <row r="12" spans="2:10" ht="12.75" customHeight="1" x14ac:dyDescent="0.2"/>
    <row r="13" spans="2:10" ht="12.75" customHeight="1" x14ac:dyDescent="0.2"/>
    <row r="14" spans="2:10" ht="12.75" customHeight="1" x14ac:dyDescent="0.2"/>
    <row r="15" spans="2:10" ht="12.75" customHeight="1" x14ac:dyDescent="0.2"/>
    <row r="16" spans="2:10" ht="12.75" customHeight="1" x14ac:dyDescent="0.2"/>
    <row r="17" spans="2:10" ht="12.75" customHeight="1" x14ac:dyDescent="0.2"/>
    <row r="18" spans="2:10" ht="12.75" customHeight="1" x14ac:dyDescent="0.2"/>
    <row r="19" spans="2:10" ht="12.75" customHeight="1" x14ac:dyDescent="0.2"/>
    <row r="20" spans="2:10" ht="12.75" customHeight="1" x14ac:dyDescent="0.2"/>
    <row r="21" spans="2:10" ht="15" customHeight="1" x14ac:dyDescent="0.75">
      <c r="E21" s="372" t="s">
        <v>14</v>
      </c>
      <c r="F21" s="372"/>
      <c r="G21" s="372"/>
      <c r="H21" s="372"/>
      <c r="I21" s="372"/>
      <c r="J21" s="119"/>
    </row>
    <row r="22" spans="2:10" ht="12.75" customHeight="1" x14ac:dyDescent="0.75">
      <c r="E22" s="372"/>
      <c r="F22" s="372"/>
      <c r="G22" s="372"/>
      <c r="H22" s="372"/>
      <c r="I22" s="372"/>
      <c r="J22" s="119"/>
    </row>
    <row r="23" spans="2:10" ht="12.75" customHeight="1" x14ac:dyDescent="0.75">
      <c r="E23" s="372"/>
      <c r="F23" s="372"/>
      <c r="G23" s="372"/>
      <c r="H23" s="372"/>
      <c r="I23" s="372"/>
      <c r="J23" s="119"/>
    </row>
    <row r="24" spans="2:10" ht="34.5" customHeight="1" x14ac:dyDescent="0.2">
      <c r="B24" s="373" t="s">
        <v>54</v>
      </c>
      <c r="C24" s="373"/>
      <c r="D24" s="373"/>
      <c r="E24" s="373"/>
      <c r="F24" s="373"/>
      <c r="G24" s="373"/>
      <c r="H24" s="373"/>
      <c r="I24" s="373"/>
      <c r="J24" s="120"/>
    </row>
    <row r="25" spans="2:10" ht="12.75" customHeight="1" x14ac:dyDescent="0.2">
      <c r="B25" s="373"/>
      <c r="C25" s="373"/>
      <c r="D25" s="373"/>
      <c r="E25" s="373"/>
      <c r="F25" s="373"/>
      <c r="G25" s="373"/>
      <c r="H25" s="373"/>
      <c r="I25" s="373"/>
      <c r="J25" s="120"/>
    </row>
    <row r="26" spans="2:10" ht="12.75" customHeight="1" x14ac:dyDescent="0.2">
      <c r="B26" s="373"/>
      <c r="C26" s="373"/>
      <c r="D26" s="373"/>
      <c r="E26" s="373"/>
      <c r="F26" s="373"/>
      <c r="G26" s="373"/>
      <c r="H26" s="373"/>
      <c r="I26" s="373"/>
      <c r="J26" s="120"/>
    </row>
    <row r="27" spans="2:10" ht="12.75" customHeight="1" x14ac:dyDescent="0.2">
      <c r="B27" s="373"/>
      <c r="C27" s="373"/>
      <c r="D27" s="373"/>
      <c r="E27" s="373"/>
      <c r="F27" s="373"/>
      <c r="G27" s="373"/>
      <c r="H27" s="373"/>
      <c r="I27" s="373"/>
      <c r="J27" s="120"/>
    </row>
    <row r="28" spans="2:10" ht="12.75" customHeight="1" x14ac:dyDescent="0.2">
      <c r="B28" s="373"/>
      <c r="C28" s="373"/>
      <c r="D28" s="373"/>
      <c r="E28" s="373"/>
      <c r="F28" s="373"/>
      <c r="G28" s="373"/>
      <c r="H28" s="373"/>
      <c r="I28" s="373"/>
      <c r="J28" s="120"/>
    </row>
    <row r="29" spans="2:10" ht="12.75" customHeight="1" x14ac:dyDescent="0.2">
      <c r="B29" s="373"/>
      <c r="C29" s="373"/>
      <c r="D29" s="373"/>
      <c r="E29" s="373"/>
      <c r="F29" s="373"/>
      <c r="G29" s="373"/>
      <c r="H29" s="373"/>
      <c r="I29" s="373"/>
    </row>
    <row r="30" spans="2:10" ht="12.75" customHeight="1" x14ac:dyDescent="0.2">
      <c r="B30" s="373"/>
      <c r="C30" s="373"/>
      <c r="D30" s="373"/>
      <c r="E30" s="373"/>
      <c r="F30" s="373"/>
      <c r="G30" s="373"/>
      <c r="H30" s="373"/>
      <c r="I30" s="373"/>
    </row>
    <row r="31" spans="2:10" ht="12.75" customHeight="1" x14ac:dyDescent="0.2">
      <c r="B31" s="374" t="s">
        <v>264</v>
      </c>
      <c r="C31" s="374"/>
      <c r="D31" s="374"/>
      <c r="E31" s="374"/>
      <c r="F31" s="374"/>
      <c r="G31" s="374"/>
      <c r="H31" s="374"/>
      <c r="I31" s="374"/>
    </row>
    <row r="32" spans="2:10" ht="12.75" customHeight="1" x14ac:dyDescent="0.2">
      <c r="B32" s="374"/>
      <c r="C32" s="374"/>
      <c r="D32" s="374"/>
      <c r="E32" s="374"/>
      <c r="F32" s="374"/>
      <c r="G32" s="374"/>
      <c r="H32" s="374"/>
      <c r="I32" s="374"/>
    </row>
    <row r="33" spans="2:9" ht="12.75" customHeight="1" x14ac:dyDescent="0.2">
      <c r="B33" s="374"/>
      <c r="C33" s="374"/>
      <c r="D33" s="374"/>
      <c r="E33" s="374"/>
      <c r="F33" s="374"/>
      <c r="G33" s="374"/>
      <c r="H33" s="374"/>
      <c r="I33" s="374"/>
    </row>
    <row r="34" spans="2:9" ht="12.75" customHeight="1" x14ac:dyDescent="0.2"/>
    <row r="35" spans="2:9" ht="12.75" customHeight="1" x14ac:dyDescent="0.2"/>
    <row r="36" spans="2:9" ht="12.75" customHeight="1" x14ac:dyDescent="0.2"/>
    <row r="37" spans="2:9" ht="12.75" customHeight="1" x14ac:dyDescent="0.2"/>
    <row r="38" spans="2:9" ht="12.75" customHeight="1" x14ac:dyDescent="0.2"/>
    <row r="39" spans="2:9" ht="12.75" customHeight="1" x14ac:dyDescent="0.2"/>
    <row r="40" spans="2:9" ht="12.75" customHeight="1" x14ac:dyDescent="0.2"/>
    <row r="41" spans="2:9" ht="12.75" customHeight="1" x14ac:dyDescent="0.2"/>
    <row r="42" spans="2:9" ht="12.75" customHeight="1" x14ac:dyDescent="0.2"/>
    <row r="43" spans="2:9" ht="12.75" customHeight="1" x14ac:dyDescent="0.2"/>
    <row r="44" spans="2:9" ht="12.75" customHeight="1" x14ac:dyDescent="0.2"/>
    <row r="45" spans="2:9" ht="12.75" customHeight="1" x14ac:dyDescent="0.2">
      <c r="C45" s="118" t="s">
        <v>0</v>
      </c>
    </row>
    <row r="46" spans="2:9" ht="12.75" customHeight="1" x14ac:dyDescent="0.2">
      <c r="C46" s="118" t="s">
        <v>1</v>
      </c>
    </row>
    <row r="47" spans="2:9" ht="12.75" customHeight="1" x14ac:dyDescent="0.2">
      <c r="C47" s="118" t="s">
        <v>2</v>
      </c>
    </row>
  </sheetData>
  <mergeCells count="3">
    <mergeCell ref="E21:I23"/>
    <mergeCell ref="B24:I30"/>
    <mergeCell ref="B31:I33"/>
  </mergeCells>
  <pageMargins left="0.39370078740157483" right="0.39370078740157483" top="0.59055118110236227" bottom="0.59055118110236227"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195"/>
  <sheetViews>
    <sheetView tabSelected="1" zoomScaleNormal="100" workbookViewId="0"/>
  </sheetViews>
  <sheetFormatPr defaultColWidth="8" defaultRowHeight="11.25" x14ac:dyDescent="0.2"/>
  <cols>
    <col min="1" max="1" width="19.875" style="38" customWidth="1"/>
    <col min="2" max="2" width="6.125" style="18" customWidth="1"/>
    <col min="3" max="3" width="4.625" style="18" customWidth="1"/>
    <col min="4" max="4" width="6.125" style="18" customWidth="1"/>
    <col min="5" max="5" width="4.625" style="18" customWidth="1"/>
    <col min="6" max="6" width="6.125" style="18" customWidth="1"/>
    <col min="7" max="7" width="4.625" style="18" customWidth="1"/>
    <col min="8" max="8" width="6.125" style="18" customWidth="1"/>
    <col min="9" max="9" width="4.625" style="18" customWidth="1"/>
    <col min="10" max="10" width="6.125" style="18" customWidth="1"/>
    <col min="11" max="11" width="4.625" style="18" customWidth="1"/>
    <col min="12" max="12" width="6.125" style="18" customWidth="1"/>
    <col min="13" max="13" width="4.625" style="18" customWidth="1"/>
    <col min="14" max="14" width="5.625" style="18" customWidth="1"/>
    <col min="15" max="15" width="4.125" style="18" customWidth="1"/>
    <col min="16" max="16" width="4.375" style="18" customWidth="1"/>
    <col min="17" max="17" width="3.875" style="18" customWidth="1"/>
    <col min="18" max="18" width="4.375" style="18" customWidth="1"/>
    <col min="19" max="19" width="3.875" style="18" customWidth="1"/>
    <col min="20" max="20" width="4.375" style="18" customWidth="1"/>
    <col min="21" max="21" width="3.875" style="18" customWidth="1"/>
    <col min="22" max="22" width="4.375" style="18" customWidth="1"/>
    <col min="23" max="23" width="3.875" style="18" customWidth="1"/>
    <col min="24" max="24" width="4.375" style="18" customWidth="1"/>
    <col min="25" max="25" width="3.875" style="18" customWidth="1"/>
    <col min="26" max="26" width="4.375" style="18" customWidth="1"/>
    <col min="27" max="27" width="3.875" style="18" customWidth="1"/>
    <col min="28" max="16384" width="8" style="18"/>
  </cols>
  <sheetData>
    <row r="1" spans="1:29" s="4" customFormat="1" ht="15" customHeight="1" x14ac:dyDescent="0.2">
      <c r="A1" s="376" t="s">
        <v>54</v>
      </c>
      <c r="B1" s="376"/>
      <c r="C1" s="376"/>
      <c r="D1" s="376"/>
      <c r="E1" s="376"/>
      <c r="F1" s="376"/>
      <c r="G1" s="376"/>
      <c r="H1" s="376"/>
      <c r="I1" s="376"/>
      <c r="J1" s="220"/>
      <c r="K1" s="220"/>
      <c r="L1" s="220"/>
      <c r="M1" s="220"/>
      <c r="N1" s="22"/>
      <c r="O1" s="22"/>
      <c r="P1" s="22"/>
      <c r="Q1" s="22"/>
      <c r="R1" s="22"/>
      <c r="S1" s="22"/>
      <c r="T1" s="22"/>
      <c r="U1" s="22"/>
      <c r="V1" s="22"/>
      <c r="W1" s="22"/>
      <c r="X1" s="22"/>
      <c r="Y1" s="22"/>
      <c r="Z1" s="22"/>
      <c r="AA1" s="22"/>
      <c r="AB1" s="22"/>
      <c r="AC1" s="22"/>
    </row>
    <row r="2" spans="1:29" s="4" customFormat="1" ht="30" customHeight="1" x14ac:dyDescent="0.2">
      <c r="A2" s="377" t="s">
        <v>158</v>
      </c>
      <c r="B2" s="377"/>
      <c r="C2" s="377"/>
      <c r="D2" s="377"/>
      <c r="E2" s="377"/>
      <c r="F2" s="377"/>
      <c r="G2" s="377"/>
      <c r="H2" s="377"/>
      <c r="I2" s="377"/>
      <c r="J2" s="377"/>
      <c r="K2" s="377"/>
      <c r="L2" s="377"/>
      <c r="M2" s="377"/>
      <c r="N2" s="22"/>
      <c r="O2" s="22"/>
      <c r="P2" s="22"/>
      <c r="Q2" s="22"/>
      <c r="R2" s="22"/>
      <c r="S2" s="22"/>
      <c r="T2" s="22"/>
      <c r="U2" s="22"/>
      <c r="V2" s="22"/>
      <c r="W2" s="22"/>
      <c r="X2" s="22"/>
      <c r="Y2" s="22"/>
      <c r="Z2" s="22"/>
      <c r="AA2" s="22"/>
      <c r="AB2" s="22"/>
      <c r="AC2" s="22"/>
    </row>
    <row r="3" spans="1:29" s="4" customFormat="1" ht="5.0999999999999996" customHeight="1" x14ac:dyDescent="0.2">
      <c r="A3" s="1"/>
      <c r="B3" s="1"/>
      <c r="C3" s="1"/>
      <c r="N3" s="22"/>
      <c r="O3" s="22"/>
      <c r="P3" s="22"/>
      <c r="Q3" s="22"/>
      <c r="R3" s="22"/>
      <c r="S3" s="22"/>
      <c r="T3" s="22"/>
      <c r="U3" s="22"/>
      <c r="V3" s="22"/>
      <c r="W3" s="22"/>
      <c r="X3" s="22"/>
      <c r="Y3" s="22"/>
      <c r="Z3" s="22"/>
      <c r="AA3" s="22"/>
      <c r="AB3" s="22"/>
      <c r="AC3" s="22"/>
    </row>
    <row r="4" spans="1:29" s="4" customFormat="1" ht="5.0999999999999996" customHeight="1" x14ac:dyDescent="0.2">
      <c r="A4" s="8"/>
      <c r="B4" s="5"/>
      <c r="C4" s="5"/>
      <c r="N4" s="22"/>
      <c r="O4" s="22"/>
      <c r="P4" s="22"/>
      <c r="Q4" s="22"/>
      <c r="R4" s="22"/>
      <c r="S4" s="22"/>
      <c r="T4" s="22"/>
      <c r="U4" s="22"/>
      <c r="V4" s="22"/>
      <c r="W4" s="22"/>
      <c r="X4" s="22"/>
      <c r="Y4" s="22"/>
      <c r="Z4" s="22"/>
      <c r="AA4" s="22"/>
      <c r="AB4" s="22"/>
      <c r="AC4" s="22"/>
    </row>
    <row r="5" spans="1:29" s="17" customFormat="1" ht="20.100000000000001" customHeight="1" x14ac:dyDescent="0.2">
      <c r="A5" s="12" t="s">
        <v>264</v>
      </c>
      <c r="B5" s="13"/>
      <c r="C5" s="14"/>
      <c r="N5" s="22"/>
      <c r="O5" s="22"/>
      <c r="P5" s="22"/>
      <c r="Q5" s="22"/>
      <c r="R5" s="22"/>
      <c r="S5" s="22"/>
      <c r="T5" s="22"/>
      <c r="U5" s="22"/>
      <c r="V5" s="22"/>
      <c r="W5" s="22"/>
      <c r="X5" s="22"/>
      <c r="Y5" s="22"/>
      <c r="Z5" s="22"/>
      <c r="AA5" s="22"/>
      <c r="AB5" s="22"/>
      <c r="AC5" s="22"/>
    </row>
    <row r="6" spans="1:29" ht="5.0999999999999996" customHeight="1" x14ac:dyDescent="0.2">
      <c r="A6" s="205"/>
      <c r="B6" s="206"/>
      <c r="C6" s="206"/>
      <c r="D6" s="206"/>
      <c r="E6" s="206"/>
      <c r="F6" s="206"/>
      <c r="G6" s="206"/>
      <c r="H6" s="206"/>
      <c r="I6" s="206"/>
      <c r="J6" s="206"/>
      <c r="K6" s="206"/>
      <c r="L6" s="206"/>
      <c r="M6" s="206"/>
      <c r="N6" s="22"/>
      <c r="O6" s="22"/>
    </row>
    <row r="7" spans="1:29" ht="30" customHeight="1" x14ac:dyDescent="0.2">
      <c r="A7" s="205"/>
      <c r="B7" s="375" t="s">
        <v>205</v>
      </c>
      <c r="C7" s="375"/>
      <c r="D7" s="375" t="s">
        <v>206</v>
      </c>
      <c r="E7" s="375"/>
      <c r="F7" s="375" t="s">
        <v>208</v>
      </c>
      <c r="G7" s="375"/>
      <c r="H7" s="375" t="s">
        <v>210</v>
      </c>
      <c r="I7" s="375"/>
      <c r="J7" s="375" t="s">
        <v>212</v>
      </c>
      <c r="K7" s="375"/>
      <c r="L7" s="375" t="s">
        <v>214</v>
      </c>
      <c r="M7" s="375"/>
      <c r="N7" s="22"/>
      <c r="O7" s="22"/>
    </row>
    <row r="8" spans="1:29" ht="15" customHeight="1" x14ac:dyDescent="0.2">
      <c r="A8" s="205"/>
      <c r="B8" s="309" t="s">
        <v>27</v>
      </c>
      <c r="C8" s="309" t="s">
        <v>26</v>
      </c>
      <c r="D8" s="309" t="s">
        <v>27</v>
      </c>
      <c r="E8" s="309" t="s">
        <v>26</v>
      </c>
      <c r="F8" s="309" t="s">
        <v>27</v>
      </c>
      <c r="G8" s="309" t="s">
        <v>26</v>
      </c>
      <c r="H8" s="309" t="s">
        <v>27</v>
      </c>
      <c r="I8" s="309" t="s">
        <v>26</v>
      </c>
      <c r="J8" s="309" t="s">
        <v>27</v>
      </c>
      <c r="K8" s="309" t="s">
        <v>26</v>
      </c>
      <c r="L8" s="309" t="s">
        <v>27</v>
      </c>
      <c r="M8" s="309" t="s">
        <v>26</v>
      </c>
      <c r="N8" s="22"/>
      <c r="O8" s="22"/>
    </row>
    <row r="9" spans="1:29" ht="5.0999999999999996" customHeight="1" x14ac:dyDescent="0.2">
      <c r="A9" s="310"/>
      <c r="B9" s="311"/>
      <c r="C9" s="312"/>
      <c r="D9" s="311"/>
      <c r="E9" s="312"/>
      <c r="F9" s="311"/>
      <c r="G9" s="312"/>
      <c r="H9" s="311"/>
      <c r="I9" s="312"/>
      <c r="J9" s="311"/>
      <c r="K9" s="312"/>
      <c r="L9" s="311"/>
      <c r="M9" s="312"/>
      <c r="N9" s="22"/>
      <c r="O9" s="22"/>
    </row>
    <row r="10" spans="1:29" s="22" customFormat="1" ht="5.0999999999999996" customHeight="1" x14ac:dyDescent="0.2">
      <c r="A10" s="313"/>
      <c r="B10" s="314"/>
      <c r="C10" s="315"/>
      <c r="D10" s="313"/>
      <c r="E10" s="313"/>
      <c r="F10" s="313"/>
      <c r="G10" s="313"/>
      <c r="H10" s="313"/>
      <c r="I10" s="313"/>
      <c r="J10" s="313"/>
      <c r="K10" s="313"/>
      <c r="L10" s="313"/>
      <c r="M10" s="313"/>
    </row>
    <row r="11" spans="1:29" s="25" customFormat="1" ht="15" customHeight="1" x14ac:dyDescent="0.2">
      <c r="A11" s="217" t="s">
        <v>3</v>
      </c>
      <c r="B11" s="316">
        <v>46760</v>
      </c>
      <c r="C11" s="218">
        <v>100</v>
      </c>
      <c r="D11" s="316">
        <v>8110</v>
      </c>
      <c r="E11" s="218">
        <v>100</v>
      </c>
      <c r="F11" s="316">
        <v>1870</v>
      </c>
      <c r="G11" s="218">
        <v>100</v>
      </c>
      <c r="H11" s="316">
        <v>24600</v>
      </c>
      <c r="I11" s="218">
        <v>100</v>
      </c>
      <c r="J11" s="316">
        <v>3120</v>
      </c>
      <c r="K11" s="218">
        <v>100</v>
      </c>
      <c r="L11" s="316">
        <v>9060</v>
      </c>
      <c r="M11" s="218">
        <v>100</v>
      </c>
      <c r="N11" s="22"/>
      <c r="O11" s="22"/>
    </row>
    <row r="12" spans="1:29" s="22" customFormat="1" ht="5.0999999999999996" customHeight="1" x14ac:dyDescent="0.2">
      <c r="A12" s="317"/>
      <c r="B12" s="318"/>
      <c r="C12" s="319"/>
      <c r="D12" s="318"/>
      <c r="E12" s="319"/>
      <c r="F12" s="318"/>
      <c r="G12" s="319"/>
      <c r="H12" s="318"/>
      <c r="I12" s="319"/>
      <c r="J12" s="318"/>
      <c r="K12" s="319"/>
      <c r="L12" s="318"/>
      <c r="M12" s="319"/>
    </row>
    <row r="13" spans="1:29" s="22" customFormat="1" ht="30" customHeight="1" x14ac:dyDescent="0.2">
      <c r="A13" s="219" t="s">
        <v>39</v>
      </c>
      <c r="B13" s="320">
        <v>10550</v>
      </c>
      <c r="C13" s="321">
        <v>22.562292802908779</v>
      </c>
      <c r="D13" s="320">
        <v>1780</v>
      </c>
      <c r="E13" s="321">
        <v>22.005674108794867</v>
      </c>
      <c r="F13" s="320">
        <v>330</v>
      </c>
      <c r="G13" s="321">
        <v>17.797969000534476</v>
      </c>
      <c r="H13" s="320">
        <v>6130</v>
      </c>
      <c r="I13" s="321">
        <v>24.910554561717351</v>
      </c>
      <c r="J13" s="320">
        <v>490</v>
      </c>
      <c r="K13" s="321">
        <v>15.806348188521962</v>
      </c>
      <c r="L13" s="320">
        <v>1810</v>
      </c>
      <c r="M13" s="321">
        <v>19.995585963363496</v>
      </c>
    </row>
    <row r="14" spans="1:29" s="28" customFormat="1" ht="15" customHeight="1" x14ac:dyDescent="0.2">
      <c r="A14" s="322" t="s">
        <v>140</v>
      </c>
      <c r="B14" s="323">
        <v>50</v>
      </c>
      <c r="C14" s="324">
        <v>0.10052400812747299</v>
      </c>
      <c r="D14" s="323" t="s">
        <v>260</v>
      </c>
      <c r="E14" s="324" t="s">
        <v>260</v>
      </c>
      <c r="F14" s="323" t="s">
        <v>260</v>
      </c>
      <c r="G14" s="324" t="s">
        <v>260</v>
      </c>
      <c r="H14" s="323">
        <v>20</v>
      </c>
      <c r="I14" s="324">
        <v>9.3511140022767933E-2</v>
      </c>
      <c r="J14" s="323" t="s">
        <v>260</v>
      </c>
      <c r="K14" s="324" t="s">
        <v>260</v>
      </c>
      <c r="L14" s="323" t="s">
        <v>260</v>
      </c>
      <c r="M14" s="324" t="s">
        <v>260</v>
      </c>
      <c r="N14" s="22"/>
      <c r="O14" s="22"/>
    </row>
    <row r="15" spans="1:29" s="28" customFormat="1" ht="39.950000000000003" customHeight="1" x14ac:dyDescent="0.2">
      <c r="A15" s="322" t="s">
        <v>141</v>
      </c>
      <c r="B15" s="323">
        <v>5360</v>
      </c>
      <c r="C15" s="324">
        <v>11.472569778633302</v>
      </c>
      <c r="D15" s="323">
        <v>1090</v>
      </c>
      <c r="E15" s="324">
        <v>13.469840878253361</v>
      </c>
      <c r="F15" s="323">
        <v>150</v>
      </c>
      <c r="G15" s="324">
        <v>8.1774452164617841</v>
      </c>
      <c r="H15" s="323">
        <v>3160</v>
      </c>
      <c r="I15" s="324">
        <v>12.851683200520409</v>
      </c>
      <c r="J15" s="323">
        <v>240</v>
      </c>
      <c r="K15" s="324">
        <v>7.758897082398204</v>
      </c>
      <c r="L15" s="323">
        <v>720</v>
      </c>
      <c r="M15" s="324">
        <v>7.9011255793423079</v>
      </c>
      <c r="N15" s="22"/>
      <c r="O15" s="22"/>
    </row>
    <row r="16" spans="1:29" s="30" customFormat="1" ht="15" customHeight="1" x14ac:dyDescent="0.2">
      <c r="A16" s="325" t="s">
        <v>142</v>
      </c>
      <c r="B16" s="323">
        <v>5140</v>
      </c>
      <c r="C16" s="324">
        <v>10.989199016148007</v>
      </c>
      <c r="D16" s="323">
        <v>680</v>
      </c>
      <c r="E16" s="324">
        <v>8.4371530775872703</v>
      </c>
      <c r="F16" s="323">
        <v>180</v>
      </c>
      <c r="G16" s="324">
        <v>9.3532870122928919</v>
      </c>
      <c r="H16" s="323">
        <v>2940</v>
      </c>
      <c r="I16" s="324">
        <v>11.965360221174175</v>
      </c>
      <c r="J16" s="323">
        <v>250</v>
      </c>
      <c r="K16" s="324">
        <v>7.9192048733568461</v>
      </c>
      <c r="L16" s="323">
        <v>1090</v>
      </c>
      <c r="M16" s="324">
        <v>12.017214742882366</v>
      </c>
      <c r="N16" s="22"/>
      <c r="O16" s="22"/>
    </row>
    <row r="17" spans="1:29" s="30" customFormat="1" ht="5.0999999999999996" customHeight="1" x14ac:dyDescent="0.2">
      <c r="A17" s="325"/>
      <c r="B17" s="326"/>
      <c r="C17" s="327"/>
      <c r="D17" s="326"/>
      <c r="E17" s="327"/>
      <c r="F17" s="326"/>
      <c r="G17" s="327"/>
      <c r="H17" s="326"/>
      <c r="I17" s="327"/>
      <c r="J17" s="326"/>
      <c r="K17" s="327"/>
      <c r="L17" s="326"/>
      <c r="M17" s="327"/>
      <c r="N17" s="22"/>
      <c r="O17" s="22"/>
    </row>
    <row r="18" spans="1:29" s="22" customFormat="1" ht="30" customHeight="1" x14ac:dyDescent="0.2">
      <c r="A18" s="219" t="s">
        <v>29</v>
      </c>
      <c r="B18" s="320">
        <v>14510</v>
      </c>
      <c r="C18" s="321">
        <v>31.034113998502832</v>
      </c>
      <c r="D18" s="320">
        <v>2320</v>
      </c>
      <c r="E18" s="321">
        <v>28.592574318490193</v>
      </c>
      <c r="F18" s="320">
        <v>450</v>
      </c>
      <c r="G18" s="321">
        <v>23.944414751469804</v>
      </c>
      <c r="H18" s="320">
        <v>8490</v>
      </c>
      <c r="I18" s="321">
        <v>34.530004878842085</v>
      </c>
      <c r="J18" s="320">
        <v>790</v>
      </c>
      <c r="K18" s="321">
        <v>25.2003847386983</v>
      </c>
      <c r="L18" s="320">
        <v>2470</v>
      </c>
      <c r="M18" s="321">
        <v>27.201500772456409</v>
      </c>
    </row>
    <row r="19" spans="1:29" s="28" customFormat="1" ht="15" customHeight="1" x14ac:dyDescent="0.2">
      <c r="A19" s="325" t="s">
        <v>143</v>
      </c>
      <c r="B19" s="323">
        <v>3140</v>
      </c>
      <c r="C19" s="324">
        <v>6.7137204577050582</v>
      </c>
      <c r="D19" s="323">
        <v>450</v>
      </c>
      <c r="E19" s="324">
        <v>5.5630936227951153</v>
      </c>
      <c r="F19" s="323">
        <v>80</v>
      </c>
      <c r="G19" s="324">
        <v>4.168893639764832</v>
      </c>
      <c r="H19" s="323">
        <v>1980</v>
      </c>
      <c r="I19" s="324">
        <v>8.0663522523987652</v>
      </c>
      <c r="J19" s="323">
        <v>150</v>
      </c>
      <c r="K19" s="324">
        <v>4.8733568451426743</v>
      </c>
      <c r="L19" s="323">
        <v>470</v>
      </c>
      <c r="M19" s="324">
        <v>5.2306334142573387</v>
      </c>
      <c r="N19" s="22"/>
      <c r="O19" s="22"/>
    </row>
    <row r="20" spans="1:29" s="30" customFormat="1" ht="30" customHeight="1" x14ac:dyDescent="0.2">
      <c r="A20" s="325" t="s">
        <v>144</v>
      </c>
      <c r="B20" s="323">
        <v>11370</v>
      </c>
      <c r="C20" s="324">
        <v>24.320393540797774</v>
      </c>
      <c r="D20" s="323">
        <v>1870</v>
      </c>
      <c r="E20" s="324">
        <v>23.029480695695078</v>
      </c>
      <c r="F20" s="323">
        <v>370</v>
      </c>
      <c r="G20" s="324">
        <v>19.775521111704972</v>
      </c>
      <c r="H20" s="323">
        <v>6510</v>
      </c>
      <c r="I20" s="324">
        <v>26.463652626443324</v>
      </c>
      <c r="J20" s="323">
        <v>630</v>
      </c>
      <c r="K20" s="324">
        <v>20.327027893555627</v>
      </c>
      <c r="L20" s="323">
        <v>1990</v>
      </c>
      <c r="M20" s="324">
        <v>21.970867358199072</v>
      </c>
      <c r="N20" s="22"/>
      <c r="O20" s="22"/>
    </row>
    <row r="21" spans="1:29" s="30" customFormat="1" ht="5.0999999999999996" customHeight="1" x14ac:dyDescent="0.2">
      <c r="A21" s="325"/>
      <c r="B21" s="326"/>
      <c r="C21" s="327"/>
      <c r="D21" s="326"/>
      <c r="E21" s="327"/>
      <c r="F21" s="326"/>
      <c r="G21" s="327"/>
      <c r="H21" s="326"/>
      <c r="I21" s="327"/>
      <c r="J21" s="326"/>
      <c r="K21" s="327"/>
      <c r="L21" s="326"/>
      <c r="M21" s="327"/>
      <c r="N21" s="22"/>
      <c r="O21" s="22"/>
    </row>
    <row r="22" spans="1:29" s="22" customFormat="1" ht="30" customHeight="1" x14ac:dyDescent="0.2">
      <c r="A22" s="219" t="s">
        <v>31</v>
      </c>
      <c r="B22" s="320">
        <v>13870</v>
      </c>
      <c r="C22" s="321">
        <v>29.663137632338788</v>
      </c>
      <c r="D22" s="320">
        <v>2600</v>
      </c>
      <c r="E22" s="321">
        <v>32.083384729246326</v>
      </c>
      <c r="F22" s="320">
        <v>770</v>
      </c>
      <c r="G22" s="321">
        <v>40.887226082308928</v>
      </c>
      <c r="H22" s="320">
        <v>6030</v>
      </c>
      <c r="I22" s="321">
        <v>24.532444299886162</v>
      </c>
      <c r="J22" s="320">
        <v>1400</v>
      </c>
      <c r="K22" s="321">
        <v>44.725873677460726</v>
      </c>
      <c r="L22" s="320">
        <v>3070</v>
      </c>
      <c r="M22" s="321">
        <v>33.921871551533876</v>
      </c>
    </row>
    <row r="23" spans="1:29" s="28" customFormat="1" ht="15" customHeight="1" x14ac:dyDescent="0.2">
      <c r="A23" s="325" t="s">
        <v>145</v>
      </c>
      <c r="B23" s="323">
        <v>8410</v>
      </c>
      <c r="C23" s="324">
        <v>17.989519837450541</v>
      </c>
      <c r="D23" s="323">
        <v>1610</v>
      </c>
      <c r="E23" s="324">
        <v>19.871715801159493</v>
      </c>
      <c r="F23" s="323">
        <v>470</v>
      </c>
      <c r="G23" s="324">
        <v>24.959914484233032</v>
      </c>
      <c r="H23" s="323">
        <v>3890</v>
      </c>
      <c r="I23" s="324">
        <v>15.819645470808261</v>
      </c>
      <c r="J23" s="323">
        <v>790</v>
      </c>
      <c r="K23" s="324">
        <v>25.360692529656941</v>
      </c>
      <c r="L23" s="323">
        <v>1650</v>
      </c>
      <c r="M23" s="324">
        <v>18.218936217170604</v>
      </c>
      <c r="N23" s="22"/>
      <c r="O23" s="22"/>
    </row>
    <row r="24" spans="1:29" s="30" customFormat="1" ht="30" customHeight="1" x14ac:dyDescent="0.2">
      <c r="A24" s="322" t="s">
        <v>146</v>
      </c>
      <c r="B24" s="323">
        <v>5460</v>
      </c>
      <c r="C24" s="324">
        <v>11.673617794888248</v>
      </c>
      <c r="D24" s="323">
        <v>990</v>
      </c>
      <c r="E24" s="324">
        <v>12.211668928086839</v>
      </c>
      <c r="F24" s="323">
        <v>300</v>
      </c>
      <c r="G24" s="324">
        <v>15.927311598075894</v>
      </c>
      <c r="H24" s="323">
        <v>2140</v>
      </c>
      <c r="I24" s="324">
        <v>8.712798829077899</v>
      </c>
      <c r="J24" s="323">
        <v>600</v>
      </c>
      <c r="K24" s="324">
        <v>19.365181147803785</v>
      </c>
      <c r="L24" s="323">
        <v>1420</v>
      </c>
      <c r="M24" s="324">
        <v>15.702935334363275</v>
      </c>
      <c r="N24" s="22"/>
      <c r="O24" s="22"/>
    </row>
    <row r="25" spans="1:29" ht="5.0999999999999996" customHeight="1" x14ac:dyDescent="0.2">
      <c r="A25" s="322"/>
      <c r="B25" s="328"/>
      <c r="C25" s="329"/>
      <c r="D25" s="328"/>
      <c r="E25" s="329"/>
      <c r="F25" s="328"/>
      <c r="G25" s="329"/>
      <c r="H25" s="328"/>
      <c r="I25" s="329"/>
      <c r="J25" s="328"/>
      <c r="K25" s="329"/>
      <c r="L25" s="328"/>
      <c r="M25" s="329"/>
      <c r="N25" s="22"/>
      <c r="O25" s="22"/>
    </row>
    <row r="26" spans="1:29" s="22" customFormat="1" ht="15" customHeight="1" x14ac:dyDescent="0.2">
      <c r="A26" s="219" t="s">
        <v>33</v>
      </c>
      <c r="B26" s="320">
        <v>7830</v>
      </c>
      <c r="C26" s="321">
        <v>16.740455566249597</v>
      </c>
      <c r="D26" s="320">
        <v>1400</v>
      </c>
      <c r="E26" s="321">
        <v>17.318366843468606</v>
      </c>
      <c r="F26" s="320">
        <v>330</v>
      </c>
      <c r="G26" s="321">
        <v>17.3703901656868</v>
      </c>
      <c r="H26" s="320">
        <v>3940</v>
      </c>
      <c r="I26" s="321">
        <v>16.026996259554398</v>
      </c>
      <c r="J26" s="320">
        <v>450</v>
      </c>
      <c r="K26" s="321">
        <v>14.267393395319012</v>
      </c>
      <c r="L26" s="320">
        <v>1710</v>
      </c>
      <c r="M26" s="321">
        <v>18.881041712646216</v>
      </c>
    </row>
    <row r="27" spans="1:29" s="36" customFormat="1" ht="5.0999999999999996" customHeight="1" x14ac:dyDescent="0.2">
      <c r="A27" s="212"/>
      <c r="B27" s="213"/>
      <c r="C27" s="214"/>
      <c r="D27" s="212"/>
      <c r="E27" s="212"/>
      <c r="N27" s="22"/>
      <c r="O27" s="22"/>
    </row>
    <row r="28" spans="1:29" s="36" customFormat="1" ht="9.9499999999999993" customHeight="1" x14ac:dyDescent="0.2">
      <c r="A28" s="215"/>
      <c r="B28" s="215"/>
      <c r="C28" s="216"/>
      <c r="D28" s="215"/>
      <c r="E28" s="215"/>
      <c r="F28" s="215"/>
      <c r="G28" s="215"/>
      <c r="H28" s="215"/>
      <c r="I28" s="215"/>
      <c r="J28" s="215"/>
      <c r="K28" s="215"/>
      <c r="L28" s="215"/>
      <c r="M28" s="215"/>
      <c r="N28" s="22"/>
      <c r="O28" s="22"/>
      <c r="P28" s="22"/>
      <c r="Q28" s="22"/>
      <c r="R28" s="22"/>
      <c r="S28" s="22"/>
      <c r="T28" s="22"/>
      <c r="U28" s="22"/>
      <c r="V28" s="22"/>
      <c r="W28" s="22"/>
      <c r="X28" s="22"/>
      <c r="Y28" s="22"/>
      <c r="Z28" s="22"/>
      <c r="AA28" s="22"/>
      <c r="AB28" s="22"/>
      <c r="AC28" s="22"/>
    </row>
    <row r="29" spans="1:29" ht="12" customHeight="1" x14ac:dyDescent="0.2">
      <c r="A29" s="330" t="s">
        <v>182</v>
      </c>
      <c r="B29" s="330"/>
      <c r="C29" s="330"/>
      <c r="D29" s="330"/>
      <c r="E29" s="330"/>
      <c r="F29" s="330"/>
      <c r="G29" s="330"/>
      <c r="H29" s="330"/>
      <c r="I29" s="330"/>
      <c r="J29" s="330"/>
      <c r="K29" s="330"/>
      <c r="L29" s="330"/>
      <c r="M29" s="330"/>
      <c r="N29" s="22"/>
      <c r="O29" s="22"/>
      <c r="P29" s="22"/>
      <c r="Q29" s="22"/>
      <c r="R29" s="22"/>
      <c r="S29" s="22"/>
      <c r="T29" s="22"/>
      <c r="U29" s="22"/>
      <c r="V29" s="22"/>
      <c r="W29" s="22"/>
      <c r="X29" s="22"/>
      <c r="Y29" s="22"/>
      <c r="Z29" s="22"/>
      <c r="AA29" s="22"/>
      <c r="AB29" s="22"/>
      <c r="AC29" s="22"/>
    </row>
    <row r="30" spans="1:29" ht="12" customHeight="1" x14ac:dyDescent="0.2">
      <c r="A30" s="141" t="s">
        <v>41</v>
      </c>
      <c r="B30" s="141"/>
      <c r="C30" s="141"/>
      <c r="D30" s="141"/>
      <c r="E30" s="141"/>
      <c r="F30" s="141"/>
      <c r="G30" s="141"/>
      <c r="H30" s="141"/>
      <c r="I30" s="141"/>
      <c r="J30" s="141"/>
      <c r="K30" s="141"/>
      <c r="L30" s="141"/>
      <c r="M30" s="141"/>
      <c r="N30" s="22"/>
      <c r="O30" s="22"/>
      <c r="P30" s="22"/>
      <c r="Q30" s="22"/>
      <c r="R30" s="22"/>
      <c r="S30" s="22"/>
      <c r="T30" s="22"/>
      <c r="U30" s="22"/>
      <c r="V30" s="22"/>
      <c r="W30" s="22"/>
      <c r="X30" s="22"/>
      <c r="Y30" s="22"/>
      <c r="Z30" s="22"/>
      <c r="AA30" s="22"/>
      <c r="AB30" s="22"/>
      <c r="AC30" s="22"/>
    </row>
    <row r="31" spans="1:29" ht="12" customHeight="1" x14ac:dyDescent="0.2">
      <c r="A31" s="337" t="s">
        <v>186</v>
      </c>
      <c r="B31" s="149"/>
      <c r="C31" s="149"/>
      <c r="D31" s="149"/>
      <c r="E31" s="149"/>
      <c r="F31" s="149"/>
      <c r="G31" s="149"/>
      <c r="H31" s="149"/>
      <c r="I31" s="149"/>
      <c r="J31" s="149"/>
      <c r="K31" s="149"/>
      <c r="L31" s="149"/>
      <c r="M31" s="149"/>
      <c r="N31" s="22"/>
      <c r="O31" s="22"/>
      <c r="P31" s="22"/>
      <c r="Q31" s="22"/>
      <c r="R31" s="22"/>
      <c r="S31" s="22"/>
      <c r="T31" s="22"/>
      <c r="U31" s="22"/>
      <c r="V31" s="22"/>
      <c r="W31" s="22"/>
      <c r="X31" s="22"/>
      <c r="Y31" s="22"/>
      <c r="Z31" s="22"/>
      <c r="AA31" s="22"/>
      <c r="AB31" s="22"/>
      <c r="AC31" s="22"/>
    </row>
    <row r="32" spans="1:29" ht="12" customHeight="1" x14ac:dyDescent="0.2">
      <c r="A32" s="22"/>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row>
    <row r="33" spans="1:29" s="22" customFormat="1" ht="12" customHeight="1" x14ac:dyDescent="0.2"/>
    <row r="34" spans="1:29" s="25" customFormat="1" ht="12" customHeight="1" x14ac:dyDescent="0.2">
      <c r="A34" s="22"/>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row>
    <row r="35" spans="1:29" s="22" customFormat="1" ht="12" customHeight="1" x14ac:dyDescent="0.2"/>
    <row r="36" spans="1:29" s="22" customFormat="1" ht="12" customHeight="1" x14ac:dyDescent="0.2"/>
    <row r="37" spans="1:29" s="28" customFormat="1" ht="12" customHeight="1" x14ac:dyDescent="0.2">
      <c r="A37" s="22"/>
      <c r="B37" s="22"/>
      <c r="C37" s="22"/>
      <c r="D37" s="22"/>
      <c r="E37" s="22"/>
      <c r="F37" s="22"/>
      <c r="G37" s="22"/>
      <c r="H37" s="22"/>
      <c r="I37" s="22"/>
      <c r="J37" s="22"/>
      <c r="K37" s="22"/>
      <c r="L37" s="22"/>
      <c r="M37" s="22"/>
      <c r="N37" s="22"/>
    </row>
    <row r="38" spans="1:29" s="28" customFormat="1" ht="12" customHeight="1" x14ac:dyDescent="0.2">
      <c r="A38" s="22"/>
      <c r="B38" s="22"/>
      <c r="C38" s="22"/>
      <c r="D38" s="22"/>
      <c r="E38" s="22"/>
      <c r="F38" s="22"/>
      <c r="G38" s="22"/>
      <c r="H38" s="22"/>
      <c r="I38" s="22"/>
      <c r="J38" s="22"/>
      <c r="K38" s="22"/>
      <c r="L38" s="22"/>
      <c r="M38" s="22"/>
      <c r="N38" s="22"/>
      <c r="O38" s="30"/>
      <c r="P38" s="30"/>
    </row>
    <row r="39" spans="1:29" s="30" customFormat="1" ht="12" customHeight="1" x14ac:dyDescent="0.2">
      <c r="A39" s="22"/>
      <c r="B39" s="22"/>
      <c r="C39" s="22"/>
      <c r="D39" s="22"/>
      <c r="E39" s="22"/>
      <c r="F39" s="22"/>
      <c r="G39" s="22"/>
      <c r="H39" s="22"/>
      <c r="I39" s="22"/>
      <c r="J39" s="22"/>
      <c r="K39" s="22"/>
      <c r="L39" s="22"/>
      <c r="M39" s="22"/>
      <c r="N39" s="22"/>
    </row>
    <row r="40" spans="1:29" s="30" customFormat="1" ht="12" customHeight="1" x14ac:dyDescent="0.2">
      <c r="A40" s="22"/>
      <c r="B40" s="22"/>
      <c r="C40" s="22"/>
      <c r="D40" s="22"/>
      <c r="E40" s="22"/>
      <c r="F40" s="22"/>
      <c r="G40" s="22"/>
      <c r="H40" s="22"/>
      <c r="I40" s="22"/>
      <c r="J40" s="22"/>
      <c r="K40" s="22"/>
      <c r="L40" s="22"/>
      <c r="M40" s="22"/>
      <c r="N40" s="22"/>
    </row>
    <row r="41" spans="1:29" s="22" customFormat="1" ht="12" customHeight="1" x14ac:dyDescent="0.2">
      <c r="O41" s="30"/>
      <c r="P41" s="30"/>
    </row>
    <row r="42" spans="1:29" s="28" customFormat="1" ht="12" customHeight="1" x14ac:dyDescent="0.2">
      <c r="A42" s="22"/>
      <c r="B42" s="22"/>
      <c r="C42" s="22"/>
      <c r="D42" s="22"/>
      <c r="E42" s="22"/>
      <c r="F42" s="22"/>
      <c r="G42" s="22"/>
      <c r="H42" s="22"/>
      <c r="I42" s="22"/>
      <c r="J42" s="22"/>
      <c r="K42" s="22"/>
      <c r="L42" s="22"/>
      <c r="M42" s="22"/>
      <c r="N42" s="22"/>
      <c r="O42" s="30"/>
      <c r="P42" s="30"/>
    </row>
    <row r="43" spans="1:29" s="30" customFormat="1" ht="12" customHeight="1" x14ac:dyDescent="0.2">
      <c r="A43" s="22"/>
      <c r="B43" s="22"/>
      <c r="C43" s="22"/>
      <c r="D43" s="22"/>
      <c r="E43" s="22"/>
      <c r="F43" s="22"/>
      <c r="G43" s="22"/>
      <c r="H43" s="22"/>
      <c r="I43" s="22"/>
      <c r="J43" s="22"/>
      <c r="K43" s="22"/>
      <c r="L43" s="22"/>
      <c r="M43" s="22"/>
      <c r="N43" s="22"/>
    </row>
    <row r="44" spans="1:29" s="30" customFormat="1" ht="12" customHeight="1" x14ac:dyDescent="0.2">
      <c r="A44" s="22"/>
      <c r="B44" s="22"/>
      <c r="C44" s="22"/>
      <c r="D44" s="22"/>
      <c r="E44" s="22"/>
      <c r="F44" s="22"/>
      <c r="G44" s="22"/>
      <c r="H44" s="22"/>
      <c r="I44" s="22"/>
      <c r="J44" s="22"/>
      <c r="K44" s="22"/>
      <c r="L44" s="22"/>
      <c r="M44" s="22"/>
      <c r="N44" s="22"/>
    </row>
    <row r="45" spans="1:29" s="22" customFormat="1" ht="12" customHeight="1" x14ac:dyDescent="0.2">
      <c r="O45" s="30"/>
      <c r="P45" s="30"/>
    </row>
    <row r="46" spans="1:29" s="28" customFormat="1" ht="12" customHeight="1" x14ac:dyDescent="0.2">
      <c r="A46" s="22"/>
      <c r="B46" s="22"/>
      <c r="C46" s="22"/>
      <c r="D46" s="22"/>
      <c r="E46" s="22"/>
      <c r="F46" s="22"/>
      <c r="G46" s="22"/>
      <c r="H46" s="22"/>
      <c r="I46" s="22"/>
      <c r="J46" s="22"/>
      <c r="K46" s="22"/>
      <c r="L46" s="22"/>
      <c r="M46" s="22"/>
      <c r="N46" s="22"/>
      <c r="O46" s="30"/>
      <c r="P46" s="30"/>
    </row>
    <row r="47" spans="1:29" s="30" customFormat="1" ht="12" customHeight="1" x14ac:dyDescent="0.2">
      <c r="A47" s="22"/>
      <c r="B47" s="22"/>
      <c r="C47" s="22"/>
      <c r="D47" s="22"/>
      <c r="E47" s="22"/>
      <c r="F47" s="22"/>
      <c r="G47" s="22"/>
      <c r="H47" s="22"/>
      <c r="I47" s="22"/>
      <c r="J47" s="22"/>
      <c r="K47" s="22"/>
      <c r="L47" s="22"/>
      <c r="M47" s="22"/>
      <c r="N47" s="22"/>
    </row>
    <row r="48" spans="1:29" ht="12" customHeight="1" x14ac:dyDescent="0.2">
      <c r="A48" s="22"/>
      <c r="B48" s="22"/>
      <c r="C48" s="22"/>
      <c r="D48" s="22"/>
      <c r="E48" s="22"/>
      <c r="F48" s="22"/>
      <c r="G48" s="22"/>
      <c r="H48" s="22"/>
      <c r="I48" s="22"/>
      <c r="J48" s="22"/>
      <c r="K48" s="22"/>
      <c r="L48" s="22"/>
      <c r="M48" s="22"/>
      <c r="N48" s="22"/>
      <c r="O48" s="30"/>
      <c r="P48" s="30"/>
    </row>
    <row r="49" spans="1:16" s="22" customFormat="1" ht="12" customHeight="1" x14ac:dyDescent="0.2">
      <c r="O49" s="30"/>
      <c r="P49" s="30"/>
    </row>
    <row r="50" spans="1:16" s="36" customFormat="1" ht="12" customHeight="1" x14ac:dyDescent="0.2">
      <c r="A50" s="22"/>
      <c r="B50" s="22"/>
      <c r="C50" s="22"/>
      <c r="D50" s="22"/>
      <c r="E50" s="22"/>
      <c r="F50" s="22"/>
      <c r="G50" s="22"/>
      <c r="H50" s="22"/>
      <c r="I50" s="22"/>
      <c r="J50" s="22"/>
      <c r="K50" s="22"/>
      <c r="L50" s="22"/>
      <c r="M50" s="22"/>
      <c r="N50" s="22"/>
      <c r="O50" s="30"/>
      <c r="P50" s="30"/>
    </row>
    <row r="51" spans="1:16" s="36" customFormat="1" ht="5.0999999999999996" customHeight="1" x14ac:dyDescent="0.2">
      <c r="A51" s="22"/>
      <c r="B51" s="22"/>
      <c r="C51" s="22"/>
      <c r="D51" s="22"/>
      <c r="E51" s="22"/>
      <c r="F51" s="22"/>
      <c r="G51" s="22"/>
      <c r="H51" s="22"/>
      <c r="I51" s="22"/>
      <c r="J51" s="22"/>
      <c r="K51" s="22"/>
      <c r="L51" s="22"/>
      <c r="M51" s="22"/>
      <c r="N51" s="22"/>
      <c r="O51" s="30"/>
      <c r="P51" s="30"/>
    </row>
    <row r="52" spans="1:16" ht="15" customHeight="1" x14ac:dyDescent="0.2">
      <c r="L52" s="30"/>
      <c r="M52" s="30"/>
      <c r="N52" s="30"/>
      <c r="O52" s="30"/>
      <c r="P52" s="30"/>
    </row>
    <row r="53" spans="1:16" ht="15" customHeight="1" x14ac:dyDescent="0.2"/>
    <row r="190" spans="2:20" x14ac:dyDescent="0.2">
      <c r="B190" s="38"/>
      <c r="C190" s="38"/>
      <c r="D190" s="38"/>
      <c r="E190" s="38"/>
      <c r="F190" s="38"/>
      <c r="G190" s="38"/>
      <c r="H190" s="38"/>
      <c r="I190" s="38"/>
      <c r="J190" s="38"/>
      <c r="K190" s="38"/>
      <c r="L190" s="38"/>
      <c r="M190" s="38"/>
      <c r="N190" s="38"/>
      <c r="O190" s="38"/>
      <c r="P190" s="38"/>
      <c r="Q190" s="38"/>
      <c r="R190" s="38"/>
      <c r="S190" s="38"/>
      <c r="T190" s="38"/>
    </row>
    <row r="191" spans="2:20" x14ac:dyDescent="0.2">
      <c r="B191" s="38"/>
      <c r="C191" s="38"/>
      <c r="D191" s="38"/>
      <c r="E191" s="38"/>
      <c r="F191" s="38"/>
      <c r="G191" s="38"/>
      <c r="H191" s="38"/>
      <c r="I191" s="38"/>
      <c r="J191" s="38"/>
      <c r="K191" s="38"/>
      <c r="L191" s="38"/>
      <c r="M191" s="38"/>
      <c r="N191" s="38"/>
      <c r="O191" s="38"/>
      <c r="P191" s="38"/>
      <c r="Q191" s="38"/>
      <c r="R191" s="38"/>
      <c r="S191" s="38"/>
      <c r="T191" s="38"/>
    </row>
    <row r="192" spans="2:20" x14ac:dyDescent="0.2">
      <c r="B192" s="38"/>
      <c r="C192" s="38"/>
      <c r="D192" s="38"/>
      <c r="E192" s="38"/>
      <c r="F192" s="38"/>
      <c r="G192" s="38"/>
      <c r="H192" s="38"/>
      <c r="I192" s="38"/>
      <c r="J192" s="38"/>
      <c r="K192" s="38"/>
      <c r="L192" s="38"/>
      <c r="M192" s="38"/>
      <c r="N192" s="38"/>
      <c r="O192" s="38"/>
      <c r="P192" s="38"/>
      <c r="Q192" s="38"/>
      <c r="R192" s="38"/>
      <c r="S192" s="38"/>
      <c r="T192" s="38"/>
    </row>
    <row r="193" spans="2:20" x14ac:dyDescent="0.2">
      <c r="B193" s="38"/>
      <c r="C193" s="38"/>
      <c r="D193" s="38"/>
      <c r="E193" s="38"/>
      <c r="F193" s="38"/>
      <c r="G193" s="38"/>
      <c r="H193" s="38"/>
      <c r="I193" s="38"/>
      <c r="J193" s="38"/>
      <c r="K193" s="38"/>
      <c r="L193" s="38"/>
      <c r="M193" s="38"/>
      <c r="N193" s="38"/>
      <c r="O193" s="38"/>
      <c r="P193" s="38"/>
      <c r="Q193" s="38"/>
      <c r="R193" s="38"/>
      <c r="S193" s="38"/>
      <c r="T193" s="38"/>
    </row>
    <row r="194" spans="2:20" x14ac:dyDescent="0.2">
      <c r="B194" s="38"/>
      <c r="C194" s="38"/>
      <c r="D194" s="38"/>
      <c r="E194" s="38"/>
      <c r="F194" s="38"/>
      <c r="G194" s="38"/>
      <c r="H194" s="38"/>
      <c r="I194" s="38"/>
      <c r="J194" s="38"/>
      <c r="K194" s="38"/>
      <c r="L194" s="38"/>
      <c r="M194" s="38"/>
      <c r="N194" s="38"/>
      <c r="O194" s="38"/>
      <c r="P194" s="38"/>
      <c r="Q194" s="38"/>
      <c r="R194" s="38"/>
      <c r="S194" s="38"/>
      <c r="T194" s="38"/>
    </row>
    <row r="195" spans="2:20" x14ac:dyDescent="0.2">
      <c r="B195" s="38"/>
      <c r="C195" s="38"/>
      <c r="D195" s="38"/>
      <c r="E195" s="38"/>
      <c r="F195" s="38"/>
      <c r="G195" s="38"/>
      <c r="H195" s="38"/>
      <c r="I195" s="38"/>
      <c r="J195" s="38"/>
      <c r="K195" s="38"/>
      <c r="L195" s="38"/>
      <c r="M195" s="38"/>
      <c r="N195" s="38"/>
      <c r="O195" s="38"/>
      <c r="P195" s="38"/>
      <c r="Q195" s="38"/>
      <c r="R195" s="38"/>
      <c r="S195" s="38"/>
      <c r="T195" s="38"/>
    </row>
  </sheetData>
  <mergeCells count="8">
    <mergeCell ref="L7:M7"/>
    <mergeCell ref="A1:I1"/>
    <mergeCell ref="F7:G7"/>
    <mergeCell ref="H7:I7"/>
    <mergeCell ref="B7:C7"/>
    <mergeCell ref="D7:E7"/>
    <mergeCell ref="A2:M2"/>
    <mergeCell ref="J7:K7"/>
  </mergeCells>
  <pageMargins left="0.39370078740157483" right="0.39370078740157483" top="0.59055118110236227" bottom="0.59055118110236227"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4E077-5DB8-40D8-81AF-899598EE6543}">
  <dimension ref="A1:R37"/>
  <sheetViews>
    <sheetView tabSelected="1" zoomScaleNormal="100" workbookViewId="0"/>
  </sheetViews>
  <sheetFormatPr defaultRowHeight="12.75" x14ac:dyDescent="0.2"/>
  <cols>
    <col min="1" max="1" width="42" style="87" customWidth="1"/>
    <col min="2" max="2" width="5.875" style="87" customWidth="1"/>
    <col min="3" max="3" width="7.75" style="87" customWidth="1"/>
    <col min="4" max="4" width="9.25" style="87" customWidth="1"/>
    <col min="5" max="5" width="12" style="87" customWidth="1"/>
    <col min="6" max="6" width="10.125" style="87" customWidth="1"/>
    <col min="7" max="7" width="6.5" style="87" customWidth="1"/>
    <col min="8" max="9" width="8.5" style="87" customWidth="1"/>
    <col min="10" max="12" width="7.875" style="87" customWidth="1"/>
    <col min="13" max="254" width="9" style="87"/>
    <col min="255" max="255" width="47.875" style="87" customWidth="1"/>
    <col min="256" max="256" width="11.375" style="87" customWidth="1"/>
    <col min="257" max="257" width="9.375" style="87" customWidth="1"/>
    <col min="258" max="258" width="9.25" style="87" customWidth="1"/>
    <col min="259" max="259" width="10.25" style="87" customWidth="1"/>
    <col min="260" max="260" width="9.25" style="87" customWidth="1"/>
    <col min="261" max="261" width="10.25" style="87" customWidth="1"/>
    <col min="262" max="262" width="0.875" style="87" customWidth="1"/>
    <col min="263" max="265" width="8.5" style="87" customWidth="1"/>
    <col min="266" max="266" width="8" style="87" customWidth="1"/>
    <col min="267" max="510" width="9" style="87"/>
    <col min="511" max="511" width="47.875" style="87" customWidth="1"/>
    <col min="512" max="512" width="11.375" style="87" customWidth="1"/>
    <col min="513" max="513" width="9.375" style="87" customWidth="1"/>
    <col min="514" max="514" width="9.25" style="87" customWidth="1"/>
    <col min="515" max="515" width="10.25" style="87" customWidth="1"/>
    <col min="516" max="516" width="9.25" style="87" customWidth="1"/>
    <col min="517" max="517" width="10.25" style="87" customWidth="1"/>
    <col min="518" max="518" width="0.875" style="87" customWidth="1"/>
    <col min="519" max="521" width="8.5" style="87" customWidth="1"/>
    <col min="522" max="522" width="8" style="87" customWidth="1"/>
    <col min="523" max="766" width="9" style="87"/>
    <col min="767" max="767" width="47.875" style="87" customWidth="1"/>
    <col min="768" max="768" width="11.375" style="87" customWidth="1"/>
    <col min="769" max="769" width="9.375" style="87" customWidth="1"/>
    <col min="770" max="770" width="9.25" style="87" customWidth="1"/>
    <col min="771" max="771" width="10.25" style="87" customWidth="1"/>
    <col min="772" max="772" width="9.25" style="87" customWidth="1"/>
    <col min="773" max="773" width="10.25" style="87" customWidth="1"/>
    <col min="774" max="774" width="0.875" style="87" customWidth="1"/>
    <col min="775" max="777" width="8.5" style="87" customWidth="1"/>
    <col min="778" max="778" width="8" style="87" customWidth="1"/>
    <col min="779" max="1022" width="9" style="87"/>
    <col min="1023" max="1023" width="47.875" style="87" customWidth="1"/>
    <col min="1024" max="1024" width="11.375" style="87" customWidth="1"/>
    <col min="1025" max="1025" width="9.375" style="87" customWidth="1"/>
    <col min="1026" max="1026" width="9.25" style="87" customWidth="1"/>
    <col min="1027" max="1027" width="10.25" style="87" customWidth="1"/>
    <col min="1028" max="1028" width="9.25" style="87" customWidth="1"/>
    <col min="1029" max="1029" width="10.25" style="87" customWidth="1"/>
    <col min="1030" max="1030" width="0.875" style="87" customWidth="1"/>
    <col min="1031" max="1033" width="8.5" style="87" customWidth="1"/>
    <col min="1034" max="1034" width="8" style="87" customWidth="1"/>
    <col min="1035" max="1278" width="9" style="87"/>
    <col min="1279" max="1279" width="47.875" style="87" customWidth="1"/>
    <col min="1280" max="1280" width="11.375" style="87" customWidth="1"/>
    <col min="1281" max="1281" width="9.375" style="87" customWidth="1"/>
    <col min="1282" max="1282" width="9.25" style="87" customWidth="1"/>
    <col min="1283" max="1283" width="10.25" style="87" customWidth="1"/>
    <col min="1284" max="1284" width="9.25" style="87" customWidth="1"/>
    <col min="1285" max="1285" width="10.25" style="87" customWidth="1"/>
    <col min="1286" max="1286" width="0.875" style="87" customWidth="1"/>
    <col min="1287" max="1289" width="8.5" style="87" customWidth="1"/>
    <col min="1290" max="1290" width="8" style="87" customWidth="1"/>
    <col min="1291" max="1534" width="9" style="87"/>
    <col min="1535" max="1535" width="47.875" style="87" customWidth="1"/>
    <col min="1536" max="1536" width="11.375" style="87" customWidth="1"/>
    <col min="1537" max="1537" width="9.375" style="87" customWidth="1"/>
    <col min="1538" max="1538" width="9.25" style="87" customWidth="1"/>
    <col min="1539" max="1539" width="10.25" style="87" customWidth="1"/>
    <col min="1540" max="1540" width="9.25" style="87" customWidth="1"/>
    <col min="1541" max="1541" width="10.25" style="87" customWidth="1"/>
    <col min="1542" max="1542" width="0.875" style="87" customWidth="1"/>
    <col min="1543" max="1545" width="8.5" style="87" customWidth="1"/>
    <col min="1546" max="1546" width="8" style="87" customWidth="1"/>
    <col min="1547" max="1790" width="9" style="87"/>
    <col min="1791" max="1791" width="47.875" style="87" customWidth="1"/>
    <col min="1792" max="1792" width="11.375" style="87" customWidth="1"/>
    <col min="1793" max="1793" width="9.375" style="87" customWidth="1"/>
    <col min="1794" max="1794" width="9.25" style="87" customWidth="1"/>
    <col min="1795" max="1795" width="10.25" style="87" customWidth="1"/>
    <col min="1796" max="1796" width="9.25" style="87" customWidth="1"/>
    <col min="1797" max="1797" width="10.25" style="87" customWidth="1"/>
    <col min="1798" max="1798" width="0.875" style="87" customWidth="1"/>
    <col min="1799" max="1801" width="8.5" style="87" customWidth="1"/>
    <col min="1802" max="1802" width="8" style="87" customWidth="1"/>
    <col min="1803" max="2046" width="9" style="87"/>
    <col min="2047" max="2047" width="47.875" style="87" customWidth="1"/>
    <col min="2048" max="2048" width="11.375" style="87" customWidth="1"/>
    <col min="2049" max="2049" width="9.375" style="87" customWidth="1"/>
    <col min="2050" max="2050" width="9.25" style="87" customWidth="1"/>
    <col min="2051" max="2051" width="10.25" style="87" customWidth="1"/>
    <col min="2052" max="2052" width="9.25" style="87" customWidth="1"/>
    <col min="2053" max="2053" width="10.25" style="87" customWidth="1"/>
    <col min="2054" max="2054" width="0.875" style="87" customWidth="1"/>
    <col min="2055" max="2057" width="8.5" style="87" customWidth="1"/>
    <col min="2058" max="2058" width="8" style="87" customWidth="1"/>
    <col min="2059" max="2302" width="9" style="87"/>
    <col min="2303" max="2303" width="47.875" style="87" customWidth="1"/>
    <col min="2304" max="2304" width="11.375" style="87" customWidth="1"/>
    <col min="2305" max="2305" width="9.375" style="87" customWidth="1"/>
    <col min="2306" max="2306" width="9.25" style="87" customWidth="1"/>
    <col min="2307" max="2307" width="10.25" style="87" customWidth="1"/>
    <col min="2308" max="2308" width="9.25" style="87" customWidth="1"/>
    <col min="2309" max="2309" width="10.25" style="87" customWidth="1"/>
    <col min="2310" max="2310" width="0.875" style="87" customWidth="1"/>
    <col min="2311" max="2313" width="8.5" style="87" customWidth="1"/>
    <col min="2314" max="2314" width="8" style="87" customWidth="1"/>
    <col min="2315" max="2558" width="9" style="87"/>
    <col min="2559" max="2559" width="47.875" style="87" customWidth="1"/>
    <col min="2560" max="2560" width="11.375" style="87" customWidth="1"/>
    <col min="2561" max="2561" width="9.375" style="87" customWidth="1"/>
    <col min="2562" max="2562" width="9.25" style="87" customWidth="1"/>
    <col min="2563" max="2563" width="10.25" style="87" customWidth="1"/>
    <col min="2564" max="2564" width="9.25" style="87" customWidth="1"/>
    <col min="2565" max="2565" width="10.25" style="87" customWidth="1"/>
    <col min="2566" max="2566" width="0.875" style="87" customWidth="1"/>
    <col min="2567" max="2569" width="8.5" style="87" customWidth="1"/>
    <col min="2570" max="2570" width="8" style="87" customWidth="1"/>
    <col min="2571" max="2814" width="9" style="87"/>
    <col min="2815" max="2815" width="47.875" style="87" customWidth="1"/>
    <col min="2816" max="2816" width="11.375" style="87" customWidth="1"/>
    <col min="2817" max="2817" width="9.375" style="87" customWidth="1"/>
    <col min="2818" max="2818" width="9.25" style="87" customWidth="1"/>
    <col min="2819" max="2819" width="10.25" style="87" customWidth="1"/>
    <col min="2820" max="2820" width="9.25" style="87" customWidth="1"/>
    <col min="2821" max="2821" width="10.25" style="87" customWidth="1"/>
    <col min="2822" max="2822" width="0.875" style="87" customWidth="1"/>
    <col min="2823" max="2825" width="8.5" style="87" customWidth="1"/>
    <col min="2826" max="2826" width="8" style="87" customWidth="1"/>
    <col min="2827" max="3070" width="9" style="87"/>
    <col min="3071" max="3071" width="47.875" style="87" customWidth="1"/>
    <col min="3072" max="3072" width="11.375" style="87" customWidth="1"/>
    <col min="3073" max="3073" width="9.375" style="87" customWidth="1"/>
    <col min="3074" max="3074" width="9.25" style="87" customWidth="1"/>
    <col min="3075" max="3075" width="10.25" style="87" customWidth="1"/>
    <col min="3076" max="3076" width="9.25" style="87" customWidth="1"/>
    <col min="3077" max="3077" width="10.25" style="87" customWidth="1"/>
    <col min="3078" max="3078" width="0.875" style="87" customWidth="1"/>
    <col min="3079" max="3081" width="8.5" style="87" customWidth="1"/>
    <col min="3082" max="3082" width="8" style="87" customWidth="1"/>
    <col min="3083" max="3326" width="9" style="87"/>
    <col min="3327" max="3327" width="47.875" style="87" customWidth="1"/>
    <col min="3328" max="3328" width="11.375" style="87" customWidth="1"/>
    <col min="3329" max="3329" width="9.375" style="87" customWidth="1"/>
    <col min="3330" max="3330" width="9.25" style="87" customWidth="1"/>
    <col min="3331" max="3331" width="10.25" style="87" customWidth="1"/>
    <col min="3332" max="3332" width="9.25" style="87" customWidth="1"/>
    <col min="3333" max="3333" width="10.25" style="87" customWidth="1"/>
    <col min="3334" max="3334" width="0.875" style="87" customWidth="1"/>
    <col min="3335" max="3337" width="8.5" style="87" customWidth="1"/>
    <col min="3338" max="3338" width="8" style="87" customWidth="1"/>
    <col min="3339" max="3582" width="9" style="87"/>
    <col min="3583" max="3583" width="47.875" style="87" customWidth="1"/>
    <col min="3584" max="3584" width="11.375" style="87" customWidth="1"/>
    <col min="3585" max="3585" width="9.375" style="87" customWidth="1"/>
    <col min="3586" max="3586" width="9.25" style="87" customWidth="1"/>
    <col min="3587" max="3587" width="10.25" style="87" customWidth="1"/>
    <col min="3588" max="3588" width="9.25" style="87" customWidth="1"/>
    <col min="3589" max="3589" width="10.25" style="87" customWidth="1"/>
    <col min="3590" max="3590" width="0.875" style="87" customWidth="1"/>
    <col min="3591" max="3593" width="8.5" style="87" customWidth="1"/>
    <col min="3594" max="3594" width="8" style="87" customWidth="1"/>
    <col min="3595" max="3838" width="9" style="87"/>
    <col min="3839" max="3839" width="47.875" style="87" customWidth="1"/>
    <col min="3840" max="3840" width="11.375" style="87" customWidth="1"/>
    <col min="3841" max="3841" width="9.375" style="87" customWidth="1"/>
    <col min="3842" max="3842" width="9.25" style="87" customWidth="1"/>
    <col min="3843" max="3843" width="10.25" style="87" customWidth="1"/>
    <col min="3844" max="3844" width="9.25" style="87" customWidth="1"/>
    <col min="3845" max="3845" width="10.25" style="87" customWidth="1"/>
    <col min="3846" max="3846" width="0.875" style="87" customWidth="1"/>
    <col min="3847" max="3849" width="8.5" style="87" customWidth="1"/>
    <col min="3850" max="3850" width="8" style="87" customWidth="1"/>
    <col min="3851" max="4094" width="9" style="87"/>
    <col min="4095" max="4095" width="47.875" style="87" customWidth="1"/>
    <col min="4096" max="4096" width="11.375" style="87" customWidth="1"/>
    <col min="4097" max="4097" width="9.375" style="87" customWidth="1"/>
    <col min="4098" max="4098" width="9.25" style="87" customWidth="1"/>
    <col min="4099" max="4099" width="10.25" style="87" customWidth="1"/>
    <col min="4100" max="4100" width="9.25" style="87" customWidth="1"/>
    <col min="4101" max="4101" width="10.25" style="87" customWidth="1"/>
    <col min="4102" max="4102" width="0.875" style="87" customWidth="1"/>
    <col min="4103" max="4105" width="8.5" style="87" customWidth="1"/>
    <col min="4106" max="4106" width="8" style="87" customWidth="1"/>
    <col min="4107" max="4350" width="9" style="87"/>
    <col min="4351" max="4351" width="47.875" style="87" customWidth="1"/>
    <col min="4352" max="4352" width="11.375" style="87" customWidth="1"/>
    <col min="4353" max="4353" width="9.375" style="87" customWidth="1"/>
    <col min="4354" max="4354" width="9.25" style="87" customWidth="1"/>
    <col min="4355" max="4355" width="10.25" style="87" customWidth="1"/>
    <col min="4356" max="4356" width="9.25" style="87" customWidth="1"/>
    <col min="4357" max="4357" width="10.25" style="87" customWidth="1"/>
    <col min="4358" max="4358" width="0.875" style="87" customWidth="1"/>
    <col min="4359" max="4361" width="8.5" style="87" customWidth="1"/>
    <col min="4362" max="4362" width="8" style="87" customWidth="1"/>
    <col min="4363" max="4606" width="9" style="87"/>
    <col min="4607" max="4607" width="47.875" style="87" customWidth="1"/>
    <col min="4608" max="4608" width="11.375" style="87" customWidth="1"/>
    <col min="4609" max="4609" width="9.375" style="87" customWidth="1"/>
    <col min="4610" max="4610" width="9.25" style="87" customWidth="1"/>
    <col min="4611" max="4611" width="10.25" style="87" customWidth="1"/>
    <col min="4612" max="4612" width="9.25" style="87" customWidth="1"/>
    <col min="4613" max="4613" width="10.25" style="87" customWidth="1"/>
    <col min="4614" max="4614" width="0.875" style="87" customWidth="1"/>
    <col min="4615" max="4617" width="8.5" style="87" customWidth="1"/>
    <col min="4618" max="4618" width="8" style="87" customWidth="1"/>
    <col min="4619" max="4862" width="9" style="87"/>
    <col min="4863" max="4863" width="47.875" style="87" customWidth="1"/>
    <col min="4864" max="4864" width="11.375" style="87" customWidth="1"/>
    <col min="4865" max="4865" width="9.375" style="87" customWidth="1"/>
    <col min="4866" max="4866" width="9.25" style="87" customWidth="1"/>
    <col min="4867" max="4867" width="10.25" style="87" customWidth="1"/>
    <col min="4868" max="4868" width="9.25" style="87" customWidth="1"/>
    <col min="4869" max="4869" width="10.25" style="87" customWidth="1"/>
    <col min="4870" max="4870" width="0.875" style="87" customWidth="1"/>
    <col min="4871" max="4873" width="8.5" style="87" customWidth="1"/>
    <col min="4874" max="4874" width="8" style="87" customWidth="1"/>
    <col min="4875" max="5118" width="9" style="87"/>
    <col min="5119" max="5119" width="47.875" style="87" customWidth="1"/>
    <col min="5120" max="5120" width="11.375" style="87" customWidth="1"/>
    <col min="5121" max="5121" width="9.375" style="87" customWidth="1"/>
    <col min="5122" max="5122" width="9.25" style="87" customWidth="1"/>
    <col min="5123" max="5123" width="10.25" style="87" customWidth="1"/>
    <col min="5124" max="5124" width="9.25" style="87" customWidth="1"/>
    <col min="5125" max="5125" width="10.25" style="87" customWidth="1"/>
    <col min="5126" max="5126" width="0.875" style="87" customWidth="1"/>
    <col min="5127" max="5129" width="8.5" style="87" customWidth="1"/>
    <col min="5130" max="5130" width="8" style="87" customWidth="1"/>
    <col min="5131" max="5374" width="9" style="87"/>
    <col min="5375" max="5375" width="47.875" style="87" customWidth="1"/>
    <col min="5376" max="5376" width="11.375" style="87" customWidth="1"/>
    <col min="5377" max="5377" width="9.375" style="87" customWidth="1"/>
    <col min="5378" max="5378" width="9.25" style="87" customWidth="1"/>
    <col min="5379" max="5379" width="10.25" style="87" customWidth="1"/>
    <col min="5380" max="5380" width="9.25" style="87" customWidth="1"/>
    <col min="5381" max="5381" width="10.25" style="87" customWidth="1"/>
    <col min="5382" max="5382" width="0.875" style="87" customWidth="1"/>
    <col min="5383" max="5385" width="8.5" style="87" customWidth="1"/>
    <col min="5386" max="5386" width="8" style="87" customWidth="1"/>
    <col min="5387" max="5630" width="9" style="87"/>
    <col min="5631" max="5631" width="47.875" style="87" customWidth="1"/>
    <col min="5632" max="5632" width="11.375" style="87" customWidth="1"/>
    <col min="5633" max="5633" width="9.375" style="87" customWidth="1"/>
    <col min="5634" max="5634" width="9.25" style="87" customWidth="1"/>
    <col min="5635" max="5635" width="10.25" style="87" customWidth="1"/>
    <col min="5636" max="5636" width="9.25" style="87" customWidth="1"/>
    <col min="5637" max="5637" width="10.25" style="87" customWidth="1"/>
    <col min="5638" max="5638" width="0.875" style="87" customWidth="1"/>
    <col min="5639" max="5641" width="8.5" style="87" customWidth="1"/>
    <col min="5642" max="5642" width="8" style="87" customWidth="1"/>
    <col min="5643" max="5886" width="9" style="87"/>
    <col min="5887" max="5887" width="47.875" style="87" customWidth="1"/>
    <col min="5888" max="5888" width="11.375" style="87" customWidth="1"/>
    <col min="5889" max="5889" width="9.375" style="87" customWidth="1"/>
    <col min="5890" max="5890" width="9.25" style="87" customWidth="1"/>
    <col min="5891" max="5891" width="10.25" style="87" customWidth="1"/>
    <col min="5892" max="5892" width="9.25" style="87" customWidth="1"/>
    <col min="5893" max="5893" width="10.25" style="87" customWidth="1"/>
    <col min="5894" max="5894" width="0.875" style="87" customWidth="1"/>
    <col min="5895" max="5897" width="8.5" style="87" customWidth="1"/>
    <col min="5898" max="5898" width="8" style="87" customWidth="1"/>
    <col min="5899" max="6142" width="9" style="87"/>
    <col min="6143" max="6143" width="47.875" style="87" customWidth="1"/>
    <col min="6144" max="6144" width="11.375" style="87" customWidth="1"/>
    <col min="6145" max="6145" width="9.375" style="87" customWidth="1"/>
    <col min="6146" max="6146" width="9.25" style="87" customWidth="1"/>
    <col min="6147" max="6147" width="10.25" style="87" customWidth="1"/>
    <col min="6148" max="6148" width="9.25" style="87" customWidth="1"/>
    <col min="6149" max="6149" width="10.25" style="87" customWidth="1"/>
    <col min="6150" max="6150" width="0.875" style="87" customWidth="1"/>
    <col min="6151" max="6153" width="8.5" style="87" customWidth="1"/>
    <col min="6154" max="6154" width="8" style="87" customWidth="1"/>
    <col min="6155" max="6398" width="9" style="87"/>
    <col min="6399" max="6399" width="47.875" style="87" customWidth="1"/>
    <col min="6400" max="6400" width="11.375" style="87" customWidth="1"/>
    <col min="6401" max="6401" width="9.375" style="87" customWidth="1"/>
    <col min="6402" max="6402" width="9.25" style="87" customWidth="1"/>
    <col min="6403" max="6403" width="10.25" style="87" customWidth="1"/>
    <col min="6404" max="6404" width="9.25" style="87" customWidth="1"/>
    <col min="6405" max="6405" width="10.25" style="87" customWidth="1"/>
    <col min="6406" max="6406" width="0.875" style="87" customWidth="1"/>
    <col min="6407" max="6409" width="8.5" style="87" customWidth="1"/>
    <col min="6410" max="6410" width="8" style="87" customWidth="1"/>
    <col min="6411" max="6654" width="9" style="87"/>
    <col min="6655" max="6655" width="47.875" style="87" customWidth="1"/>
    <col min="6656" max="6656" width="11.375" style="87" customWidth="1"/>
    <col min="6657" max="6657" width="9.375" style="87" customWidth="1"/>
    <col min="6658" max="6658" width="9.25" style="87" customWidth="1"/>
    <col min="6659" max="6659" width="10.25" style="87" customWidth="1"/>
    <col min="6660" max="6660" width="9.25" style="87" customWidth="1"/>
    <col min="6661" max="6661" width="10.25" style="87" customWidth="1"/>
    <col min="6662" max="6662" width="0.875" style="87" customWidth="1"/>
    <col min="6663" max="6665" width="8.5" style="87" customWidth="1"/>
    <col min="6666" max="6666" width="8" style="87" customWidth="1"/>
    <col min="6667" max="6910" width="9" style="87"/>
    <col min="6911" max="6911" width="47.875" style="87" customWidth="1"/>
    <col min="6912" max="6912" width="11.375" style="87" customWidth="1"/>
    <col min="6913" max="6913" width="9.375" style="87" customWidth="1"/>
    <col min="6914" max="6914" width="9.25" style="87" customWidth="1"/>
    <col min="6915" max="6915" width="10.25" style="87" customWidth="1"/>
    <col min="6916" max="6916" width="9.25" style="87" customWidth="1"/>
    <col min="6917" max="6917" width="10.25" style="87" customWidth="1"/>
    <col min="6918" max="6918" width="0.875" style="87" customWidth="1"/>
    <col min="6919" max="6921" width="8.5" style="87" customWidth="1"/>
    <col min="6922" max="6922" width="8" style="87" customWidth="1"/>
    <col min="6923" max="7166" width="9" style="87"/>
    <col min="7167" max="7167" width="47.875" style="87" customWidth="1"/>
    <col min="7168" max="7168" width="11.375" style="87" customWidth="1"/>
    <col min="7169" max="7169" width="9.375" style="87" customWidth="1"/>
    <col min="7170" max="7170" width="9.25" style="87" customWidth="1"/>
    <col min="7171" max="7171" width="10.25" style="87" customWidth="1"/>
    <col min="7172" max="7172" width="9.25" style="87" customWidth="1"/>
    <col min="7173" max="7173" width="10.25" style="87" customWidth="1"/>
    <col min="7174" max="7174" width="0.875" style="87" customWidth="1"/>
    <col min="7175" max="7177" width="8.5" style="87" customWidth="1"/>
    <col min="7178" max="7178" width="8" style="87" customWidth="1"/>
    <col min="7179" max="7422" width="9" style="87"/>
    <col min="7423" max="7423" width="47.875" style="87" customWidth="1"/>
    <col min="7424" max="7424" width="11.375" style="87" customWidth="1"/>
    <col min="7425" max="7425" width="9.375" style="87" customWidth="1"/>
    <col min="7426" max="7426" width="9.25" style="87" customWidth="1"/>
    <col min="7427" max="7427" width="10.25" style="87" customWidth="1"/>
    <col min="7428" max="7428" width="9.25" style="87" customWidth="1"/>
    <col min="7429" max="7429" width="10.25" style="87" customWidth="1"/>
    <col min="7430" max="7430" width="0.875" style="87" customWidth="1"/>
    <col min="7431" max="7433" width="8.5" style="87" customWidth="1"/>
    <col min="7434" max="7434" width="8" style="87" customWidth="1"/>
    <col min="7435" max="7678" width="9" style="87"/>
    <col min="7679" max="7679" width="47.875" style="87" customWidth="1"/>
    <col min="7680" max="7680" width="11.375" style="87" customWidth="1"/>
    <col min="7681" max="7681" width="9.375" style="87" customWidth="1"/>
    <col min="7682" max="7682" width="9.25" style="87" customWidth="1"/>
    <col min="7683" max="7683" width="10.25" style="87" customWidth="1"/>
    <col min="7684" max="7684" width="9.25" style="87" customWidth="1"/>
    <col min="7685" max="7685" width="10.25" style="87" customWidth="1"/>
    <col min="7686" max="7686" width="0.875" style="87" customWidth="1"/>
    <col min="7687" max="7689" width="8.5" style="87" customWidth="1"/>
    <col min="7690" max="7690" width="8" style="87" customWidth="1"/>
    <col min="7691" max="7934" width="9" style="87"/>
    <col min="7935" max="7935" width="47.875" style="87" customWidth="1"/>
    <col min="7936" max="7936" width="11.375" style="87" customWidth="1"/>
    <col min="7937" max="7937" width="9.375" style="87" customWidth="1"/>
    <col min="7938" max="7938" width="9.25" style="87" customWidth="1"/>
    <col min="7939" max="7939" width="10.25" style="87" customWidth="1"/>
    <col min="7940" max="7940" width="9.25" style="87" customWidth="1"/>
    <col min="7941" max="7941" width="10.25" style="87" customWidth="1"/>
    <col min="7942" max="7942" width="0.875" style="87" customWidth="1"/>
    <col min="7943" max="7945" width="8.5" style="87" customWidth="1"/>
    <col min="7946" max="7946" width="8" style="87" customWidth="1"/>
    <col min="7947" max="8190" width="9" style="87"/>
    <col min="8191" max="8191" width="47.875" style="87" customWidth="1"/>
    <col min="8192" max="8192" width="11.375" style="87" customWidth="1"/>
    <col min="8193" max="8193" width="9.375" style="87" customWidth="1"/>
    <col min="8194" max="8194" width="9.25" style="87" customWidth="1"/>
    <col min="8195" max="8195" width="10.25" style="87" customWidth="1"/>
    <col min="8196" max="8196" width="9.25" style="87" customWidth="1"/>
    <col min="8197" max="8197" width="10.25" style="87" customWidth="1"/>
    <col min="8198" max="8198" width="0.875" style="87" customWidth="1"/>
    <col min="8199" max="8201" width="8.5" style="87" customWidth="1"/>
    <col min="8202" max="8202" width="8" style="87" customWidth="1"/>
    <col min="8203" max="8446" width="9" style="87"/>
    <col min="8447" max="8447" width="47.875" style="87" customWidth="1"/>
    <col min="8448" max="8448" width="11.375" style="87" customWidth="1"/>
    <col min="8449" max="8449" width="9.375" style="87" customWidth="1"/>
    <col min="8450" max="8450" width="9.25" style="87" customWidth="1"/>
    <col min="8451" max="8451" width="10.25" style="87" customWidth="1"/>
    <col min="8452" max="8452" width="9.25" style="87" customWidth="1"/>
    <col min="8453" max="8453" width="10.25" style="87" customWidth="1"/>
    <col min="8454" max="8454" width="0.875" style="87" customWidth="1"/>
    <col min="8455" max="8457" width="8.5" style="87" customWidth="1"/>
    <col min="8458" max="8458" width="8" style="87" customWidth="1"/>
    <col min="8459" max="8702" width="9" style="87"/>
    <col min="8703" max="8703" width="47.875" style="87" customWidth="1"/>
    <col min="8704" max="8704" width="11.375" style="87" customWidth="1"/>
    <col min="8705" max="8705" width="9.375" style="87" customWidth="1"/>
    <col min="8706" max="8706" width="9.25" style="87" customWidth="1"/>
    <col min="8707" max="8707" width="10.25" style="87" customWidth="1"/>
    <col min="8708" max="8708" width="9.25" style="87" customWidth="1"/>
    <col min="8709" max="8709" width="10.25" style="87" customWidth="1"/>
    <col min="8710" max="8710" width="0.875" style="87" customWidth="1"/>
    <col min="8711" max="8713" width="8.5" style="87" customWidth="1"/>
    <col min="8714" max="8714" width="8" style="87" customWidth="1"/>
    <col min="8715" max="8958" width="9" style="87"/>
    <col min="8959" max="8959" width="47.875" style="87" customWidth="1"/>
    <col min="8960" max="8960" width="11.375" style="87" customWidth="1"/>
    <col min="8961" max="8961" width="9.375" style="87" customWidth="1"/>
    <col min="8962" max="8962" width="9.25" style="87" customWidth="1"/>
    <col min="8963" max="8963" width="10.25" style="87" customWidth="1"/>
    <col min="8964" max="8964" width="9.25" style="87" customWidth="1"/>
    <col min="8965" max="8965" width="10.25" style="87" customWidth="1"/>
    <col min="8966" max="8966" width="0.875" style="87" customWidth="1"/>
    <col min="8967" max="8969" width="8.5" style="87" customWidth="1"/>
    <col min="8970" max="8970" width="8" style="87" customWidth="1"/>
    <col min="8971" max="9214" width="9" style="87"/>
    <col min="9215" max="9215" width="47.875" style="87" customWidth="1"/>
    <col min="9216" max="9216" width="11.375" style="87" customWidth="1"/>
    <col min="9217" max="9217" width="9.375" style="87" customWidth="1"/>
    <col min="9218" max="9218" width="9.25" style="87" customWidth="1"/>
    <col min="9219" max="9219" width="10.25" style="87" customWidth="1"/>
    <col min="9220" max="9220" width="9.25" style="87" customWidth="1"/>
    <col min="9221" max="9221" width="10.25" style="87" customWidth="1"/>
    <col min="9222" max="9222" width="0.875" style="87" customWidth="1"/>
    <col min="9223" max="9225" width="8.5" style="87" customWidth="1"/>
    <col min="9226" max="9226" width="8" style="87" customWidth="1"/>
    <col min="9227" max="9470" width="9" style="87"/>
    <col min="9471" max="9471" width="47.875" style="87" customWidth="1"/>
    <col min="9472" max="9472" width="11.375" style="87" customWidth="1"/>
    <col min="9473" max="9473" width="9.375" style="87" customWidth="1"/>
    <col min="9474" max="9474" width="9.25" style="87" customWidth="1"/>
    <col min="9475" max="9475" width="10.25" style="87" customWidth="1"/>
    <col min="9476" max="9476" width="9.25" style="87" customWidth="1"/>
    <col min="9477" max="9477" width="10.25" style="87" customWidth="1"/>
    <col min="9478" max="9478" width="0.875" style="87" customWidth="1"/>
    <col min="9479" max="9481" width="8.5" style="87" customWidth="1"/>
    <col min="9482" max="9482" width="8" style="87" customWidth="1"/>
    <col min="9483" max="9726" width="9" style="87"/>
    <col min="9727" max="9727" width="47.875" style="87" customWidth="1"/>
    <col min="9728" max="9728" width="11.375" style="87" customWidth="1"/>
    <col min="9729" max="9729" width="9.375" style="87" customWidth="1"/>
    <col min="9730" max="9730" width="9.25" style="87" customWidth="1"/>
    <col min="9731" max="9731" width="10.25" style="87" customWidth="1"/>
    <col min="9732" max="9732" width="9.25" style="87" customWidth="1"/>
    <col min="9733" max="9733" width="10.25" style="87" customWidth="1"/>
    <col min="9734" max="9734" width="0.875" style="87" customWidth="1"/>
    <col min="9735" max="9737" width="8.5" style="87" customWidth="1"/>
    <col min="9738" max="9738" width="8" style="87" customWidth="1"/>
    <col min="9739" max="9982" width="9" style="87"/>
    <col min="9983" max="9983" width="47.875" style="87" customWidth="1"/>
    <col min="9984" max="9984" width="11.375" style="87" customWidth="1"/>
    <col min="9985" max="9985" width="9.375" style="87" customWidth="1"/>
    <col min="9986" max="9986" width="9.25" style="87" customWidth="1"/>
    <col min="9987" max="9987" width="10.25" style="87" customWidth="1"/>
    <col min="9988" max="9988" width="9.25" style="87" customWidth="1"/>
    <col min="9989" max="9989" width="10.25" style="87" customWidth="1"/>
    <col min="9990" max="9990" width="0.875" style="87" customWidth="1"/>
    <col min="9991" max="9993" width="8.5" style="87" customWidth="1"/>
    <col min="9994" max="9994" width="8" style="87" customWidth="1"/>
    <col min="9995" max="10238" width="9" style="87"/>
    <col min="10239" max="10239" width="47.875" style="87" customWidth="1"/>
    <col min="10240" max="10240" width="11.375" style="87" customWidth="1"/>
    <col min="10241" max="10241" width="9.375" style="87" customWidth="1"/>
    <col min="10242" max="10242" width="9.25" style="87" customWidth="1"/>
    <col min="10243" max="10243" width="10.25" style="87" customWidth="1"/>
    <col min="10244" max="10244" width="9.25" style="87" customWidth="1"/>
    <col min="10245" max="10245" width="10.25" style="87" customWidth="1"/>
    <col min="10246" max="10246" width="0.875" style="87" customWidth="1"/>
    <col min="10247" max="10249" width="8.5" style="87" customWidth="1"/>
    <col min="10250" max="10250" width="8" style="87" customWidth="1"/>
    <col min="10251" max="10494" width="9" style="87"/>
    <col min="10495" max="10495" width="47.875" style="87" customWidth="1"/>
    <col min="10496" max="10496" width="11.375" style="87" customWidth="1"/>
    <col min="10497" max="10497" width="9.375" style="87" customWidth="1"/>
    <col min="10498" max="10498" width="9.25" style="87" customWidth="1"/>
    <col min="10499" max="10499" width="10.25" style="87" customWidth="1"/>
    <col min="10500" max="10500" width="9.25" style="87" customWidth="1"/>
    <col min="10501" max="10501" width="10.25" style="87" customWidth="1"/>
    <col min="10502" max="10502" width="0.875" style="87" customWidth="1"/>
    <col min="10503" max="10505" width="8.5" style="87" customWidth="1"/>
    <col min="10506" max="10506" width="8" style="87" customWidth="1"/>
    <col min="10507" max="10750" width="9" style="87"/>
    <col min="10751" max="10751" width="47.875" style="87" customWidth="1"/>
    <col min="10752" max="10752" width="11.375" style="87" customWidth="1"/>
    <col min="10753" max="10753" width="9.375" style="87" customWidth="1"/>
    <col min="10754" max="10754" width="9.25" style="87" customWidth="1"/>
    <col min="10755" max="10755" width="10.25" style="87" customWidth="1"/>
    <col min="10756" max="10756" width="9.25" style="87" customWidth="1"/>
    <col min="10757" max="10757" width="10.25" style="87" customWidth="1"/>
    <col min="10758" max="10758" width="0.875" style="87" customWidth="1"/>
    <col min="10759" max="10761" width="8.5" style="87" customWidth="1"/>
    <col min="10762" max="10762" width="8" style="87" customWidth="1"/>
    <col min="10763" max="11006" width="9" style="87"/>
    <col min="11007" max="11007" width="47.875" style="87" customWidth="1"/>
    <col min="11008" max="11008" width="11.375" style="87" customWidth="1"/>
    <col min="11009" max="11009" width="9.375" style="87" customWidth="1"/>
    <col min="11010" max="11010" width="9.25" style="87" customWidth="1"/>
    <col min="11011" max="11011" width="10.25" style="87" customWidth="1"/>
    <col min="11012" max="11012" width="9.25" style="87" customWidth="1"/>
    <col min="11013" max="11013" width="10.25" style="87" customWidth="1"/>
    <col min="11014" max="11014" width="0.875" style="87" customWidth="1"/>
    <col min="11015" max="11017" width="8.5" style="87" customWidth="1"/>
    <col min="11018" max="11018" width="8" style="87" customWidth="1"/>
    <col min="11019" max="11262" width="9" style="87"/>
    <col min="11263" max="11263" width="47.875" style="87" customWidth="1"/>
    <col min="11264" max="11264" width="11.375" style="87" customWidth="1"/>
    <col min="11265" max="11265" width="9.375" style="87" customWidth="1"/>
    <col min="11266" max="11266" width="9.25" style="87" customWidth="1"/>
    <col min="11267" max="11267" width="10.25" style="87" customWidth="1"/>
    <col min="11268" max="11268" width="9.25" style="87" customWidth="1"/>
    <col min="11269" max="11269" width="10.25" style="87" customWidth="1"/>
    <col min="11270" max="11270" width="0.875" style="87" customWidth="1"/>
    <col min="11271" max="11273" width="8.5" style="87" customWidth="1"/>
    <col min="11274" max="11274" width="8" style="87" customWidth="1"/>
    <col min="11275" max="11518" width="9" style="87"/>
    <col min="11519" max="11519" width="47.875" style="87" customWidth="1"/>
    <col min="11520" max="11520" width="11.375" style="87" customWidth="1"/>
    <col min="11521" max="11521" width="9.375" style="87" customWidth="1"/>
    <col min="11522" max="11522" width="9.25" style="87" customWidth="1"/>
    <col min="11523" max="11523" width="10.25" style="87" customWidth="1"/>
    <col min="11524" max="11524" width="9.25" style="87" customWidth="1"/>
    <col min="11525" max="11525" width="10.25" style="87" customWidth="1"/>
    <col min="11526" max="11526" width="0.875" style="87" customWidth="1"/>
    <col min="11527" max="11529" width="8.5" style="87" customWidth="1"/>
    <col min="11530" max="11530" width="8" style="87" customWidth="1"/>
    <col min="11531" max="11774" width="9" style="87"/>
    <col min="11775" max="11775" width="47.875" style="87" customWidth="1"/>
    <col min="11776" max="11776" width="11.375" style="87" customWidth="1"/>
    <col min="11777" max="11777" width="9.375" style="87" customWidth="1"/>
    <col min="11778" max="11778" width="9.25" style="87" customWidth="1"/>
    <col min="11779" max="11779" width="10.25" style="87" customWidth="1"/>
    <col min="11780" max="11780" width="9.25" style="87" customWidth="1"/>
    <col min="11781" max="11781" width="10.25" style="87" customWidth="1"/>
    <col min="11782" max="11782" width="0.875" style="87" customWidth="1"/>
    <col min="11783" max="11785" width="8.5" style="87" customWidth="1"/>
    <col min="11786" max="11786" width="8" style="87" customWidth="1"/>
    <col min="11787" max="12030" width="9" style="87"/>
    <col min="12031" max="12031" width="47.875" style="87" customWidth="1"/>
    <col min="12032" max="12032" width="11.375" style="87" customWidth="1"/>
    <col min="12033" max="12033" width="9.375" style="87" customWidth="1"/>
    <col min="12034" max="12034" width="9.25" style="87" customWidth="1"/>
    <col min="12035" max="12035" width="10.25" style="87" customWidth="1"/>
    <col min="12036" max="12036" width="9.25" style="87" customWidth="1"/>
    <col min="12037" max="12037" width="10.25" style="87" customWidth="1"/>
    <col min="12038" max="12038" width="0.875" style="87" customWidth="1"/>
    <col min="12039" max="12041" width="8.5" style="87" customWidth="1"/>
    <col min="12042" max="12042" width="8" style="87" customWidth="1"/>
    <col min="12043" max="12286" width="9" style="87"/>
    <col min="12287" max="12287" width="47.875" style="87" customWidth="1"/>
    <col min="12288" max="12288" width="11.375" style="87" customWidth="1"/>
    <col min="12289" max="12289" width="9.375" style="87" customWidth="1"/>
    <col min="12290" max="12290" width="9.25" style="87" customWidth="1"/>
    <col min="12291" max="12291" width="10.25" style="87" customWidth="1"/>
    <col min="12292" max="12292" width="9.25" style="87" customWidth="1"/>
    <col min="12293" max="12293" width="10.25" style="87" customWidth="1"/>
    <col min="12294" max="12294" width="0.875" style="87" customWidth="1"/>
    <col min="12295" max="12297" width="8.5" style="87" customWidth="1"/>
    <col min="12298" max="12298" width="8" style="87" customWidth="1"/>
    <col min="12299" max="12542" width="9" style="87"/>
    <col min="12543" max="12543" width="47.875" style="87" customWidth="1"/>
    <col min="12544" max="12544" width="11.375" style="87" customWidth="1"/>
    <col min="12545" max="12545" width="9.375" style="87" customWidth="1"/>
    <col min="12546" max="12546" width="9.25" style="87" customWidth="1"/>
    <col min="12547" max="12547" width="10.25" style="87" customWidth="1"/>
    <col min="12548" max="12548" width="9.25" style="87" customWidth="1"/>
    <col min="12549" max="12549" width="10.25" style="87" customWidth="1"/>
    <col min="12550" max="12550" width="0.875" style="87" customWidth="1"/>
    <col min="12551" max="12553" width="8.5" style="87" customWidth="1"/>
    <col min="12554" max="12554" width="8" style="87" customWidth="1"/>
    <col min="12555" max="12798" width="9" style="87"/>
    <col min="12799" max="12799" width="47.875" style="87" customWidth="1"/>
    <col min="12800" max="12800" width="11.375" style="87" customWidth="1"/>
    <col min="12801" max="12801" width="9.375" style="87" customWidth="1"/>
    <col min="12802" max="12802" width="9.25" style="87" customWidth="1"/>
    <col min="12803" max="12803" width="10.25" style="87" customWidth="1"/>
    <col min="12804" max="12804" width="9.25" style="87" customWidth="1"/>
    <col min="12805" max="12805" width="10.25" style="87" customWidth="1"/>
    <col min="12806" max="12806" width="0.875" style="87" customWidth="1"/>
    <col min="12807" max="12809" width="8.5" style="87" customWidth="1"/>
    <col min="12810" max="12810" width="8" style="87" customWidth="1"/>
    <col min="12811" max="13054" width="9" style="87"/>
    <col min="13055" max="13055" width="47.875" style="87" customWidth="1"/>
    <col min="13056" max="13056" width="11.375" style="87" customWidth="1"/>
    <col min="13057" max="13057" width="9.375" style="87" customWidth="1"/>
    <col min="13058" max="13058" width="9.25" style="87" customWidth="1"/>
    <col min="13059" max="13059" width="10.25" style="87" customWidth="1"/>
    <col min="13060" max="13060" width="9.25" style="87" customWidth="1"/>
    <col min="13061" max="13061" width="10.25" style="87" customWidth="1"/>
    <col min="13062" max="13062" width="0.875" style="87" customWidth="1"/>
    <col min="13063" max="13065" width="8.5" style="87" customWidth="1"/>
    <col min="13066" max="13066" width="8" style="87" customWidth="1"/>
    <col min="13067" max="13310" width="9" style="87"/>
    <col min="13311" max="13311" width="47.875" style="87" customWidth="1"/>
    <col min="13312" max="13312" width="11.375" style="87" customWidth="1"/>
    <col min="13313" max="13313" width="9.375" style="87" customWidth="1"/>
    <col min="13314" max="13314" width="9.25" style="87" customWidth="1"/>
    <col min="13315" max="13315" width="10.25" style="87" customWidth="1"/>
    <col min="13316" max="13316" width="9.25" style="87" customWidth="1"/>
    <col min="13317" max="13317" width="10.25" style="87" customWidth="1"/>
    <col min="13318" max="13318" width="0.875" style="87" customWidth="1"/>
    <col min="13319" max="13321" width="8.5" style="87" customWidth="1"/>
    <col min="13322" max="13322" width="8" style="87" customWidth="1"/>
    <col min="13323" max="13566" width="9" style="87"/>
    <col min="13567" max="13567" width="47.875" style="87" customWidth="1"/>
    <col min="13568" max="13568" width="11.375" style="87" customWidth="1"/>
    <col min="13569" max="13569" width="9.375" style="87" customWidth="1"/>
    <col min="13570" max="13570" width="9.25" style="87" customWidth="1"/>
    <col min="13571" max="13571" width="10.25" style="87" customWidth="1"/>
    <col min="13572" max="13572" width="9.25" style="87" customWidth="1"/>
    <col min="13573" max="13573" width="10.25" style="87" customWidth="1"/>
    <col min="13574" max="13574" width="0.875" style="87" customWidth="1"/>
    <col min="13575" max="13577" width="8.5" style="87" customWidth="1"/>
    <col min="13578" max="13578" width="8" style="87" customWidth="1"/>
    <col min="13579" max="13822" width="9" style="87"/>
    <col min="13823" max="13823" width="47.875" style="87" customWidth="1"/>
    <col min="13824" max="13824" width="11.375" style="87" customWidth="1"/>
    <col min="13825" max="13825" width="9.375" style="87" customWidth="1"/>
    <col min="13826" max="13826" width="9.25" style="87" customWidth="1"/>
    <col min="13827" max="13827" width="10.25" style="87" customWidth="1"/>
    <col min="13828" max="13828" width="9.25" style="87" customWidth="1"/>
    <col min="13829" max="13829" width="10.25" style="87" customWidth="1"/>
    <col min="13830" max="13830" width="0.875" style="87" customWidth="1"/>
    <col min="13831" max="13833" width="8.5" style="87" customWidth="1"/>
    <col min="13834" max="13834" width="8" style="87" customWidth="1"/>
    <col min="13835" max="14078" width="9" style="87"/>
    <col min="14079" max="14079" width="47.875" style="87" customWidth="1"/>
    <col min="14080" max="14080" width="11.375" style="87" customWidth="1"/>
    <col min="14081" max="14081" width="9.375" style="87" customWidth="1"/>
    <col min="14082" max="14082" width="9.25" style="87" customWidth="1"/>
    <col min="14083" max="14083" width="10.25" style="87" customWidth="1"/>
    <col min="14084" max="14084" width="9.25" style="87" customWidth="1"/>
    <col min="14085" max="14085" width="10.25" style="87" customWidth="1"/>
    <col min="14086" max="14086" width="0.875" style="87" customWidth="1"/>
    <col min="14087" max="14089" width="8.5" style="87" customWidth="1"/>
    <col min="14090" max="14090" width="8" style="87" customWidth="1"/>
    <col min="14091" max="14334" width="9" style="87"/>
    <col min="14335" max="14335" width="47.875" style="87" customWidth="1"/>
    <col min="14336" max="14336" width="11.375" style="87" customWidth="1"/>
    <col min="14337" max="14337" width="9.375" style="87" customWidth="1"/>
    <col min="14338" max="14338" width="9.25" style="87" customWidth="1"/>
    <col min="14339" max="14339" width="10.25" style="87" customWidth="1"/>
    <col min="14340" max="14340" width="9.25" style="87" customWidth="1"/>
    <col min="14341" max="14341" width="10.25" style="87" customWidth="1"/>
    <col min="14342" max="14342" width="0.875" style="87" customWidth="1"/>
    <col min="14343" max="14345" width="8.5" style="87" customWidth="1"/>
    <col min="14346" max="14346" width="8" style="87" customWidth="1"/>
    <col min="14347" max="14590" width="9" style="87"/>
    <col min="14591" max="14591" width="47.875" style="87" customWidth="1"/>
    <col min="14592" max="14592" width="11.375" style="87" customWidth="1"/>
    <col min="14593" max="14593" width="9.375" style="87" customWidth="1"/>
    <col min="14594" max="14594" width="9.25" style="87" customWidth="1"/>
    <col min="14595" max="14595" width="10.25" style="87" customWidth="1"/>
    <col min="14596" max="14596" width="9.25" style="87" customWidth="1"/>
    <col min="14597" max="14597" width="10.25" style="87" customWidth="1"/>
    <col min="14598" max="14598" width="0.875" style="87" customWidth="1"/>
    <col min="14599" max="14601" width="8.5" style="87" customWidth="1"/>
    <col min="14602" max="14602" width="8" style="87" customWidth="1"/>
    <col min="14603" max="14846" width="9" style="87"/>
    <col min="14847" max="14847" width="47.875" style="87" customWidth="1"/>
    <col min="14848" max="14848" width="11.375" style="87" customWidth="1"/>
    <col min="14849" max="14849" width="9.375" style="87" customWidth="1"/>
    <col min="14850" max="14850" width="9.25" style="87" customWidth="1"/>
    <col min="14851" max="14851" width="10.25" style="87" customWidth="1"/>
    <col min="14852" max="14852" width="9.25" style="87" customWidth="1"/>
    <col min="14853" max="14853" width="10.25" style="87" customWidth="1"/>
    <col min="14854" max="14854" width="0.875" style="87" customWidth="1"/>
    <col min="14855" max="14857" width="8.5" style="87" customWidth="1"/>
    <col min="14858" max="14858" width="8" style="87" customWidth="1"/>
    <col min="14859" max="15102" width="9" style="87"/>
    <col min="15103" max="15103" width="47.875" style="87" customWidth="1"/>
    <col min="15104" max="15104" width="11.375" style="87" customWidth="1"/>
    <col min="15105" max="15105" width="9.375" style="87" customWidth="1"/>
    <col min="15106" max="15106" width="9.25" style="87" customWidth="1"/>
    <col min="15107" max="15107" width="10.25" style="87" customWidth="1"/>
    <col min="15108" max="15108" width="9.25" style="87" customWidth="1"/>
    <col min="15109" max="15109" width="10.25" style="87" customWidth="1"/>
    <col min="15110" max="15110" width="0.875" style="87" customWidth="1"/>
    <col min="15111" max="15113" width="8.5" style="87" customWidth="1"/>
    <col min="15114" max="15114" width="8" style="87" customWidth="1"/>
    <col min="15115" max="15358" width="9" style="87"/>
    <col min="15359" max="15359" width="47.875" style="87" customWidth="1"/>
    <col min="15360" max="15360" width="11.375" style="87" customWidth="1"/>
    <col min="15361" max="15361" width="9.375" style="87" customWidth="1"/>
    <col min="15362" max="15362" width="9.25" style="87" customWidth="1"/>
    <col min="15363" max="15363" width="10.25" style="87" customWidth="1"/>
    <col min="15364" max="15364" width="9.25" style="87" customWidth="1"/>
    <col min="15365" max="15365" width="10.25" style="87" customWidth="1"/>
    <col min="15366" max="15366" width="0.875" style="87" customWidth="1"/>
    <col min="15367" max="15369" width="8.5" style="87" customWidth="1"/>
    <col min="15370" max="15370" width="8" style="87" customWidth="1"/>
    <col min="15371" max="15614" width="9" style="87"/>
    <col min="15615" max="15615" width="47.875" style="87" customWidth="1"/>
    <col min="15616" max="15616" width="11.375" style="87" customWidth="1"/>
    <col min="15617" max="15617" width="9.375" style="87" customWidth="1"/>
    <col min="15618" max="15618" width="9.25" style="87" customWidth="1"/>
    <col min="15619" max="15619" width="10.25" style="87" customWidth="1"/>
    <col min="15620" max="15620" width="9.25" style="87" customWidth="1"/>
    <col min="15621" max="15621" width="10.25" style="87" customWidth="1"/>
    <col min="15622" max="15622" width="0.875" style="87" customWidth="1"/>
    <col min="15623" max="15625" width="8.5" style="87" customWidth="1"/>
    <col min="15626" max="15626" width="8" style="87" customWidth="1"/>
    <col min="15627" max="15870" width="9" style="87"/>
    <col min="15871" max="15871" width="47.875" style="87" customWidth="1"/>
    <col min="15872" max="15872" width="11.375" style="87" customWidth="1"/>
    <col min="15873" max="15873" width="9.375" style="87" customWidth="1"/>
    <col min="15874" max="15874" width="9.25" style="87" customWidth="1"/>
    <col min="15875" max="15875" width="10.25" style="87" customWidth="1"/>
    <col min="15876" max="15876" width="9.25" style="87" customWidth="1"/>
    <col min="15877" max="15877" width="10.25" style="87" customWidth="1"/>
    <col min="15878" max="15878" width="0.875" style="87" customWidth="1"/>
    <col min="15879" max="15881" width="8.5" style="87" customWidth="1"/>
    <col min="15882" max="15882" width="8" style="87" customWidth="1"/>
    <col min="15883" max="16126" width="9" style="87"/>
    <col min="16127" max="16127" width="47.875" style="87" customWidth="1"/>
    <col min="16128" max="16128" width="11.375" style="87" customWidth="1"/>
    <col min="16129" max="16129" width="9.375" style="87" customWidth="1"/>
    <col min="16130" max="16130" width="9.25" style="87" customWidth="1"/>
    <col min="16131" max="16131" width="10.25" style="87" customWidth="1"/>
    <col min="16132" max="16132" width="9.25" style="87" customWidth="1"/>
    <col min="16133" max="16133" width="10.25" style="87" customWidth="1"/>
    <col min="16134" max="16134" width="0.875" style="87" customWidth="1"/>
    <col min="16135" max="16137" width="8.5" style="87" customWidth="1"/>
    <col min="16138" max="16138" width="8" style="87" customWidth="1"/>
    <col min="16139" max="16384" width="9" style="87"/>
  </cols>
  <sheetData>
    <row r="1" spans="1:6" s="4" customFormat="1" ht="15" customHeight="1" x14ac:dyDescent="0.2">
      <c r="A1" s="235" t="s">
        <v>54</v>
      </c>
      <c r="B1" s="269"/>
      <c r="C1" s="269"/>
      <c r="D1" s="269"/>
      <c r="E1" s="269"/>
      <c r="F1" s="269"/>
    </row>
    <row r="2" spans="1:6" s="4" customFormat="1" ht="30" customHeight="1" x14ac:dyDescent="0.2">
      <c r="A2" s="380" t="s">
        <v>183</v>
      </c>
      <c r="B2" s="380"/>
      <c r="C2" s="380"/>
      <c r="D2" s="380"/>
      <c r="E2" s="380"/>
      <c r="F2" s="380"/>
    </row>
    <row r="3" spans="1:6" s="4" customFormat="1" ht="5.0999999999999996" customHeight="1" x14ac:dyDescent="0.2">
      <c r="A3" s="44"/>
      <c r="B3" s="44"/>
      <c r="C3" s="44"/>
      <c r="D3" s="44"/>
    </row>
    <row r="4" spans="1:6" s="5" customFormat="1" ht="5.0999999999999996" customHeight="1" x14ac:dyDescent="0.2">
      <c r="A4" s="45"/>
      <c r="B4" s="45"/>
      <c r="C4" s="45"/>
      <c r="D4" s="45"/>
    </row>
    <row r="5" spans="1:6" s="46" customFormat="1" ht="20.100000000000001" customHeight="1" x14ac:dyDescent="0.3">
      <c r="A5" s="12" t="s">
        <v>264</v>
      </c>
      <c r="D5" s="47"/>
    </row>
    <row r="6" spans="1:6" s="9" customFormat="1" ht="5.0999999999999996" customHeight="1" x14ac:dyDescent="0.25">
      <c r="A6" s="221"/>
      <c r="B6" s="222"/>
      <c r="C6" s="222"/>
      <c r="D6" s="222"/>
      <c r="E6" s="222"/>
      <c r="F6" s="222"/>
    </row>
    <row r="7" spans="1:6" s="52" customFormat="1" ht="15" customHeight="1" x14ac:dyDescent="0.2">
      <c r="A7" s="381" t="s">
        <v>205</v>
      </c>
      <c r="B7" s="382" t="s">
        <v>48</v>
      </c>
      <c r="C7" s="383" t="s">
        <v>49</v>
      </c>
      <c r="D7" s="383"/>
      <c r="E7" s="384" t="s">
        <v>36</v>
      </c>
      <c r="F7" s="384"/>
    </row>
    <row r="8" spans="1:6" s="53" customFormat="1" ht="39.950000000000003" customHeight="1" x14ac:dyDescent="0.3">
      <c r="A8" s="381"/>
      <c r="B8" s="382"/>
      <c r="C8" s="246" t="s">
        <v>43</v>
      </c>
      <c r="D8" s="246" t="s">
        <v>50</v>
      </c>
      <c r="E8" s="277" t="s">
        <v>175</v>
      </c>
      <c r="F8" s="277" t="s">
        <v>176</v>
      </c>
    </row>
    <row r="9" spans="1:6" s="52" customFormat="1" ht="5.0999999999999996" customHeight="1" x14ac:dyDescent="0.2">
      <c r="A9" s="223"/>
      <c r="B9" s="224"/>
      <c r="C9" s="225"/>
      <c r="D9" s="226"/>
      <c r="E9" s="225"/>
      <c r="F9" s="226"/>
    </row>
    <row r="10" spans="1:6" s="58" customFormat="1" ht="5.0999999999999996" customHeight="1" x14ac:dyDescent="0.2">
      <c r="A10" s="57"/>
      <c r="B10" s="57"/>
      <c r="C10" s="57"/>
      <c r="D10" s="57"/>
    </row>
    <row r="11" spans="1:6" s="13" customFormat="1" ht="12.95" customHeight="1" x14ac:dyDescent="0.3">
      <c r="A11" s="61" t="s">
        <v>3</v>
      </c>
      <c r="B11" s="171">
        <v>46760</v>
      </c>
      <c r="C11" s="24">
        <v>26.420703668056895</v>
      </c>
      <c r="D11" s="24">
        <v>27.840872633942894</v>
      </c>
      <c r="E11" s="24">
        <v>35.557694364239119</v>
      </c>
      <c r="F11" s="24">
        <v>18.36595016575767</v>
      </c>
    </row>
    <row r="12" spans="1:6" s="68" customFormat="1" ht="5.0999999999999996" customHeight="1" x14ac:dyDescent="0.3">
      <c r="A12" s="66"/>
    </row>
    <row r="13" spans="1:6" s="13" customFormat="1" ht="12.95" customHeight="1" x14ac:dyDescent="0.3">
      <c r="A13" s="69" t="s">
        <v>184</v>
      </c>
      <c r="B13" s="40">
        <v>2740</v>
      </c>
      <c r="C13" s="74">
        <v>7.3046018991964932</v>
      </c>
      <c r="D13" s="74">
        <v>45.690284879474071</v>
      </c>
      <c r="E13" s="74">
        <v>20.745069393718044</v>
      </c>
      <c r="F13" s="74">
        <v>29.656683710737763</v>
      </c>
    </row>
    <row r="14" spans="1:6" s="68" customFormat="1" ht="5.0999999999999996" customHeight="1" x14ac:dyDescent="0.3">
      <c r="A14" s="66"/>
    </row>
    <row r="15" spans="1:6" s="13" customFormat="1" ht="12.95" customHeight="1" x14ac:dyDescent="0.3">
      <c r="A15" s="69" t="s">
        <v>4</v>
      </c>
      <c r="B15" s="40">
        <v>12340</v>
      </c>
      <c r="C15" s="74">
        <v>23.474102293912622</v>
      </c>
      <c r="D15" s="74">
        <v>19.19429358839264</v>
      </c>
      <c r="E15" s="74">
        <v>26.983869660371241</v>
      </c>
      <c r="F15" s="74">
        <v>15.457566669368566</v>
      </c>
    </row>
    <row r="16" spans="1:6" s="73" customFormat="1" ht="12.95" customHeight="1" x14ac:dyDescent="0.3">
      <c r="A16" s="71" t="s">
        <v>44</v>
      </c>
      <c r="B16" s="72">
        <v>6300</v>
      </c>
      <c r="C16" s="67">
        <v>25.122996349785748</v>
      </c>
      <c r="D16" s="67">
        <v>17.901920330106332</v>
      </c>
      <c r="E16" s="67">
        <v>32.64561180764958</v>
      </c>
      <c r="F16" s="67">
        <v>19.139819076337091</v>
      </c>
    </row>
    <row r="17" spans="1:18" s="73" customFormat="1" ht="12.95" customHeight="1" x14ac:dyDescent="0.3">
      <c r="A17" s="71" t="s">
        <v>5</v>
      </c>
      <c r="B17" s="72">
        <v>6040</v>
      </c>
      <c r="C17" s="67">
        <v>21.752816434724984</v>
      </c>
      <c r="D17" s="67">
        <v>20.543406229290923</v>
      </c>
      <c r="E17" s="67">
        <v>21.07355864811133</v>
      </c>
      <c r="F17" s="67">
        <v>11.613651424784626</v>
      </c>
    </row>
    <row r="18" spans="1:18" s="73" customFormat="1" ht="5.0999999999999996" customHeight="1" x14ac:dyDescent="0.3">
      <c r="A18" s="71"/>
      <c r="B18" s="72"/>
      <c r="C18" s="67"/>
      <c r="D18" s="67"/>
      <c r="E18" s="67"/>
      <c r="F18" s="67"/>
    </row>
    <row r="19" spans="1:18" s="73" customFormat="1" ht="12.95" customHeight="1" x14ac:dyDescent="0.3">
      <c r="A19" s="69" t="s">
        <v>6</v>
      </c>
      <c r="B19" s="40">
        <v>31680</v>
      </c>
      <c r="C19" s="74">
        <v>29.220328282828284</v>
      </c>
      <c r="D19" s="74">
        <v>29.665404040404042</v>
      </c>
      <c r="E19" s="74">
        <v>40.176767676767675</v>
      </c>
      <c r="F19" s="74">
        <v>18.522727272727273</v>
      </c>
    </row>
    <row r="20" spans="1:18" s="73" customFormat="1" ht="5.0999999999999996" customHeight="1" x14ac:dyDescent="0.3">
      <c r="A20" s="71"/>
      <c r="B20" s="72"/>
      <c r="C20" s="67"/>
      <c r="D20" s="67"/>
      <c r="E20" s="67"/>
      <c r="F20" s="67"/>
    </row>
    <row r="21" spans="1:18" s="73" customFormat="1" ht="12.95" customHeight="1" x14ac:dyDescent="0.3">
      <c r="A21" s="71" t="s">
        <v>7</v>
      </c>
      <c r="B21" s="72">
        <v>6530</v>
      </c>
      <c r="C21" s="67">
        <v>42.485460667278851</v>
      </c>
      <c r="D21" s="67">
        <v>19.60514233241506</v>
      </c>
      <c r="E21" s="67">
        <v>36.103458830731562</v>
      </c>
      <c r="F21" s="67">
        <v>18.91643709825528</v>
      </c>
    </row>
    <row r="22" spans="1:18" s="73" customFormat="1" ht="12.95" customHeight="1" x14ac:dyDescent="0.3">
      <c r="A22" s="71" t="s">
        <v>8</v>
      </c>
      <c r="B22" s="72">
        <v>5880</v>
      </c>
      <c r="C22" s="67">
        <v>41.894880081646541</v>
      </c>
      <c r="D22" s="67">
        <v>20.836877019901344</v>
      </c>
      <c r="E22" s="67">
        <v>45.126722231672048</v>
      </c>
      <c r="F22" s="67">
        <v>20.190508589896243</v>
      </c>
    </row>
    <row r="23" spans="1:18" s="73" customFormat="1" ht="12.95" customHeight="1" x14ac:dyDescent="0.3">
      <c r="A23" s="71" t="s">
        <v>35</v>
      </c>
      <c r="B23" s="72">
        <v>9100</v>
      </c>
      <c r="C23" s="67">
        <v>21.880153930731172</v>
      </c>
      <c r="D23" s="67">
        <v>30.863111599780098</v>
      </c>
      <c r="E23" s="67">
        <v>33.238042880703681</v>
      </c>
      <c r="F23" s="67">
        <v>15.4260582737768</v>
      </c>
    </row>
    <row r="24" spans="1:18" s="73" customFormat="1" ht="12.95" customHeight="1" x14ac:dyDescent="0.3">
      <c r="A24" s="71" t="s">
        <v>9</v>
      </c>
      <c r="B24" s="72">
        <v>10170</v>
      </c>
      <c r="C24" s="67">
        <v>19.937082186394022</v>
      </c>
      <c r="D24" s="67">
        <v>40.159260715690131</v>
      </c>
      <c r="E24" s="67">
        <v>46.136453008257959</v>
      </c>
      <c r="F24" s="67">
        <v>20.0747149036571</v>
      </c>
    </row>
    <row r="25" spans="1:18" s="73" customFormat="1" ht="5.0999999999999996" customHeight="1" x14ac:dyDescent="0.3">
      <c r="A25" s="71"/>
      <c r="B25" s="72"/>
      <c r="C25" s="67"/>
      <c r="D25" s="67"/>
      <c r="E25" s="67"/>
      <c r="F25" s="67"/>
    </row>
    <row r="26" spans="1:18" s="13" customFormat="1" ht="12.95" customHeight="1" x14ac:dyDescent="0.3">
      <c r="A26" s="69" t="s">
        <v>10</v>
      </c>
      <c r="B26" s="40"/>
      <c r="C26" s="74"/>
      <c r="D26" s="74"/>
      <c r="E26" s="74"/>
      <c r="F26" s="74"/>
    </row>
    <row r="27" spans="1:18" s="73" customFormat="1" ht="5.0999999999999996" customHeight="1" x14ac:dyDescent="0.3">
      <c r="A27" s="71"/>
      <c r="B27" s="72"/>
      <c r="C27" s="67"/>
      <c r="D27" s="67"/>
      <c r="E27" s="67"/>
      <c r="F27" s="67"/>
    </row>
    <row r="28" spans="1:18" s="73" customFormat="1" ht="12.95" customHeight="1" x14ac:dyDescent="0.3">
      <c r="A28" s="71" t="s">
        <v>11</v>
      </c>
      <c r="B28" s="72">
        <v>33950</v>
      </c>
      <c r="C28" s="67">
        <v>27.145549861577429</v>
      </c>
      <c r="D28" s="67">
        <v>25.678859633621958</v>
      </c>
      <c r="E28" s="67">
        <v>34.87954291099723</v>
      </c>
      <c r="F28" s="67">
        <v>21.434882488072095</v>
      </c>
    </row>
    <row r="29" spans="1:18" s="73" customFormat="1" ht="12.95" customHeight="1" x14ac:dyDescent="0.3">
      <c r="A29" s="71" t="s">
        <v>12</v>
      </c>
      <c r="B29" s="72">
        <v>8880</v>
      </c>
      <c r="C29" s="67">
        <v>20.959027465105809</v>
      </c>
      <c r="D29" s="67">
        <v>32.586672669968479</v>
      </c>
      <c r="E29" s="67">
        <v>34.252588923908149</v>
      </c>
      <c r="F29" s="67">
        <v>12.359297613687529</v>
      </c>
    </row>
    <row r="30" spans="1:18" s="73" customFormat="1" ht="12.95" customHeight="1" x14ac:dyDescent="0.3">
      <c r="A30" s="71" t="s">
        <v>13</v>
      </c>
      <c r="B30" s="72">
        <v>3920</v>
      </c>
      <c r="C30" s="67">
        <v>32.524891498595863</v>
      </c>
      <c r="D30" s="67">
        <v>35.818228235894814</v>
      </c>
      <c r="E30" s="67">
        <v>44.396221598161858</v>
      </c>
      <c r="F30" s="67">
        <v>5.3867755935665045</v>
      </c>
    </row>
    <row r="31" spans="1:18" s="42" customFormat="1" ht="5.0999999999999996" customHeight="1" x14ac:dyDescent="0.2">
      <c r="A31" s="272"/>
      <c r="B31" s="273"/>
      <c r="C31" s="274"/>
      <c r="D31" s="274"/>
      <c r="E31" s="274"/>
      <c r="F31" s="274"/>
      <c r="G31" s="54"/>
      <c r="H31" s="54"/>
      <c r="I31" s="54"/>
      <c r="J31" s="67"/>
      <c r="K31" s="75"/>
      <c r="L31" s="378"/>
      <c r="M31" s="378"/>
      <c r="N31" s="378"/>
      <c r="O31" s="378"/>
      <c r="P31" s="378"/>
      <c r="Q31" s="378"/>
      <c r="R31" s="378"/>
    </row>
    <row r="32" spans="1:18" s="3" customFormat="1" ht="5.0999999999999996" customHeight="1" x14ac:dyDescent="0.25">
      <c r="A32" s="275"/>
      <c r="B32" s="271"/>
      <c r="C32" s="271"/>
      <c r="D32" s="271"/>
      <c r="E32" s="271"/>
      <c r="F32" s="271"/>
      <c r="G32" s="54"/>
      <c r="H32" s="54"/>
      <c r="I32" s="54"/>
      <c r="J32" s="67"/>
      <c r="K32" s="76"/>
      <c r="L32" s="77"/>
      <c r="M32" s="77"/>
      <c r="N32" s="77"/>
      <c r="O32" s="77"/>
      <c r="P32" s="77"/>
      <c r="Q32" s="78"/>
      <c r="R32" s="79"/>
    </row>
    <row r="33" spans="1:18" s="3" customFormat="1" ht="12" customHeight="1" x14ac:dyDescent="0.25">
      <c r="A33" s="379" t="s">
        <v>51</v>
      </c>
      <c r="B33" s="379"/>
      <c r="C33" s="379"/>
      <c r="D33" s="379"/>
      <c r="E33" s="379"/>
      <c r="F33" s="379"/>
      <c r="G33" s="80"/>
      <c r="H33" s="80"/>
      <c r="I33" s="80"/>
      <c r="J33" s="80"/>
      <c r="K33" s="9"/>
      <c r="L33" s="9"/>
      <c r="M33" s="9"/>
      <c r="N33" s="9"/>
      <c r="O33" s="9"/>
      <c r="P33" s="9"/>
      <c r="Q33" s="81"/>
      <c r="R33" s="81"/>
    </row>
    <row r="34" spans="1:18" s="3" customFormat="1" ht="21" customHeight="1" x14ac:dyDescent="0.25">
      <c r="A34" s="385" t="s">
        <v>177</v>
      </c>
      <c r="B34" s="385"/>
      <c r="C34" s="385"/>
      <c r="D34" s="385"/>
      <c r="E34" s="385"/>
      <c r="F34" s="385"/>
      <c r="G34" s="80"/>
      <c r="H34" s="80"/>
      <c r="I34" s="80"/>
      <c r="J34" s="80"/>
      <c r="K34" s="9"/>
      <c r="L34" s="9"/>
      <c r="M34" s="9"/>
      <c r="N34" s="9"/>
      <c r="O34" s="9"/>
      <c r="P34" s="9"/>
      <c r="Q34" s="81"/>
      <c r="R34" s="81"/>
    </row>
    <row r="35" spans="1:18" s="3" customFormat="1" ht="12" customHeight="1" x14ac:dyDescent="0.25">
      <c r="A35" s="379" t="s">
        <v>185</v>
      </c>
      <c r="B35" s="379"/>
      <c r="C35" s="379"/>
      <c r="D35" s="379"/>
      <c r="E35" s="379"/>
      <c r="F35" s="379"/>
      <c r="G35" s="80"/>
      <c r="H35" s="80"/>
      <c r="I35" s="80"/>
      <c r="J35" s="80"/>
      <c r="K35" s="9"/>
      <c r="L35" s="9"/>
      <c r="M35" s="9"/>
      <c r="N35" s="9"/>
      <c r="O35" s="9"/>
      <c r="P35" s="9"/>
      <c r="Q35" s="81"/>
      <c r="R35" s="81"/>
    </row>
    <row r="36" spans="1:18" s="3" customFormat="1" ht="12" customHeight="1" x14ac:dyDescent="0.25">
      <c r="A36" s="379" t="s">
        <v>41</v>
      </c>
      <c r="B36" s="379"/>
      <c r="C36" s="379"/>
      <c r="D36" s="379"/>
      <c r="E36" s="379"/>
      <c r="F36" s="379"/>
      <c r="G36" s="80"/>
      <c r="H36" s="80"/>
      <c r="I36" s="80"/>
      <c r="J36" s="80"/>
      <c r="K36" s="9"/>
      <c r="L36" s="9"/>
      <c r="M36" s="9"/>
      <c r="N36" s="9"/>
      <c r="O36" s="9"/>
      <c r="P36" s="9"/>
      <c r="Q36" s="82"/>
      <c r="R36" s="83"/>
    </row>
    <row r="37" spans="1:18" s="85" customFormat="1" ht="12" customHeight="1" x14ac:dyDescent="0.15">
      <c r="A37" s="386" t="s">
        <v>186</v>
      </c>
      <c r="B37" s="386"/>
      <c r="C37" s="386"/>
      <c r="D37" s="386"/>
      <c r="E37" s="54"/>
      <c r="F37" s="54"/>
      <c r="G37" s="54"/>
      <c r="H37" s="54"/>
      <c r="I37" s="54"/>
      <c r="J37" s="84"/>
    </row>
  </sheetData>
  <mergeCells count="11">
    <mergeCell ref="A36:F36"/>
    <mergeCell ref="A37:D37"/>
    <mergeCell ref="L31:R31"/>
    <mergeCell ref="A35:F35"/>
    <mergeCell ref="A2:F2"/>
    <mergeCell ref="A7:A8"/>
    <mergeCell ref="B7:B8"/>
    <mergeCell ref="C7:D7"/>
    <mergeCell ref="E7:F7"/>
    <mergeCell ref="A33:F33"/>
    <mergeCell ref="A34:F34"/>
  </mergeCells>
  <pageMargins left="0.39370078740157483" right="0.39370078740157483" top="0.59055118110236227" bottom="0.59055118110236227"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8EAC2-4A28-4316-9753-ACBC1690EBD3}">
  <dimension ref="A1:S259"/>
  <sheetViews>
    <sheetView tabSelected="1" zoomScaleNormal="100" workbookViewId="0"/>
  </sheetViews>
  <sheetFormatPr defaultRowHeight="12.75" x14ac:dyDescent="0.2"/>
  <cols>
    <col min="1" max="1" width="47.375" style="87" customWidth="1"/>
    <col min="2" max="2" width="7.125" style="87" customWidth="1"/>
    <col min="3" max="7" width="6.625" style="87" customWidth="1"/>
    <col min="8" max="14" width="5.625" style="87" customWidth="1"/>
    <col min="15" max="255" width="9" style="87"/>
    <col min="256" max="256" width="47.875" style="87" customWidth="1"/>
    <col min="257" max="257" width="11.375" style="87" customWidth="1"/>
    <col min="258" max="258" width="9.375" style="87" customWidth="1"/>
    <col min="259" max="259" width="9.25" style="87" customWidth="1"/>
    <col min="260" max="260" width="10.25" style="87" customWidth="1"/>
    <col min="261" max="261" width="9.25" style="87" customWidth="1"/>
    <col min="262" max="262" width="10.25" style="87" customWidth="1"/>
    <col min="263" max="263" width="0.875" style="87" customWidth="1"/>
    <col min="264" max="266" width="8.5" style="87" customWidth="1"/>
    <col min="267" max="267" width="8" style="87" customWidth="1"/>
    <col min="268" max="511" width="9" style="87"/>
    <col min="512" max="512" width="47.875" style="87" customWidth="1"/>
    <col min="513" max="513" width="11.375" style="87" customWidth="1"/>
    <col min="514" max="514" width="9.375" style="87" customWidth="1"/>
    <col min="515" max="515" width="9.25" style="87" customWidth="1"/>
    <col min="516" max="516" width="10.25" style="87" customWidth="1"/>
    <col min="517" max="517" width="9.25" style="87" customWidth="1"/>
    <col min="518" max="518" width="10.25" style="87" customWidth="1"/>
    <col min="519" max="519" width="0.875" style="87" customWidth="1"/>
    <col min="520" max="522" width="8.5" style="87" customWidth="1"/>
    <col min="523" max="523" width="8" style="87" customWidth="1"/>
    <col min="524" max="767" width="9" style="87"/>
    <col min="768" max="768" width="47.875" style="87" customWidth="1"/>
    <col min="769" max="769" width="11.375" style="87" customWidth="1"/>
    <col min="770" max="770" width="9.375" style="87" customWidth="1"/>
    <col min="771" max="771" width="9.25" style="87" customWidth="1"/>
    <col min="772" max="772" width="10.25" style="87" customWidth="1"/>
    <col min="773" max="773" width="9.25" style="87" customWidth="1"/>
    <col min="774" max="774" width="10.25" style="87" customWidth="1"/>
    <col min="775" max="775" width="0.875" style="87" customWidth="1"/>
    <col min="776" max="778" width="8.5" style="87" customWidth="1"/>
    <col min="779" max="779" width="8" style="87" customWidth="1"/>
    <col min="780" max="1023" width="9" style="87"/>
    <col min="1024" max="1024" width="47.875" style="87" customWidth="1"/>
    <col min="1025" max="1025" width="11.375" style="87" customWidth="1"/>
    <col min="1026" max="1026" width="9.375" style="87" customWidth="1"/>
    <col min="1027" max="1027" width="9.25" style="87" customWidth="1"/>
    <col min="1028" max="1028" width="10.25" style="87" customWidth="1"/>
    <col min="1029" max="1029" width="9.25" style="87" customWidth="1"/>
    <col min="1030" max="1030" width="10.25" style="87" customWidth="1"/>
    <col min="1031" max="1031" width="0.875" style="87" customWidth="1"/>
    <col min="1032" max="1034" width="8.5" style="87" customWidth="1"/>
    <col min="1035" max="1035" width="8" style="87" customWidth="1"/>
    <col min="1036" max="1279" width="9" style="87"/>
    <col min="1280" max="1280" width="47.875" style="87" customWidth="1"/>
    <col min="1281" max="1281" width="11.375" style="87" customWidth="1"/>
    <col min="1282" max="1282" width="9.375" style="87" customWidth="1"/>
    <col min="1283" max="1283" width="9.25" style="87" customWidth="1"/>
    <col min="1284" max="1284" width="10.25" style="87" customWidth="1"/>
    <col min="1285" max="1285" width="9.25" style="87" customWidth="1"/>
    <col min="1286" max="1286" width="10.25" style="87" customWidth="1"/>
    <col min="1287" max="1287" width="0.875" style="87" customWidth="1"/>
    <col min="1288" max="1290" width="8.5" style="87" customWidth="1"/>
    <col min="1291" max="1291" width="8" style="87" customWidth="1"/>
    <col min="1292" max="1535" width="9" style="87"/>
    <col min="1536" max="1536" width="47.875" style="87" customWidth="1"/>
    <col min="1537" max="1537" width="11.375" style="87" customWidth="1"/>
    <col min="1538" max="1538" width="9.375" style="87" customWidth="1"/>
    <col min="1539" max="1539" width="9.25" style="87" customWidth="1"/>
    <col min="1540" max="1540" width="10.25" style="87" customWidth="1"/>
    <col min="1541" max="1541" width="9.25" style="87" customWidth="1"/>
    <col min="1542" max="1542" width="10.25" style="87" customWidth="1"/>
    <col min="1543" max="1543" width="0.875" style="87" customWidth="1"/>
    <col min="1544" max="1546" width="8.5" style="87" customWidth="1"/>
    <col min="1547" max="1547" width="8" style="87" customWidth="1"/>
    <col min="1548" max="1791" width="9" style="87"/>
    <col min="1792" max="1792" width="47.875" style="87" customWidth="1"/>
    <col min="1793" max="1793" width="11.375" style="87" customWidth="1"/>
    <col min="1794" max="1794" width="9.375" style="87" customWidth="1"/>
    <col min="1795" max="1795" width="9.25" style="87" customWidth="1"/>
    <col min="1796" max="1796" width="10.25" style="87" customWidth="1"/>
    <col min="1797" max="1797" width="9.25" style="87" customWidth="1"/>
    <col min="1798" max="1798" width="10.25" style="87" customWidth="1"/>
    <col min="1799" max="1799" width="0.875" style="87" customWidth="1"/>
    <col min="1800" max="1802" width="8.5" style="87" customWidth="1"/>
    <col min="1803" max="1803" width="8" style="87" customWidth="1"/>
    <col min="1804" max="2047" width="9" style="87"/>
    <col min="2048" max="2048" width="47.875" style="87" customWidth="1"/>
    <col min="2049" max="2049" width="11.375" style="87" customWidth="1"/>
    <col min="2050" max="2050" width="9.375" style="87" customWidth="1"/>
    <col min="2051" max="2051" width="9.25" style="87" customWidth="1"/>
    <col min="2052" max="2052" width="10.25" style="87" customWidth="1"/>
    <col min="2053" max="2053" width="9.25" style="87" customWidth="1"/>
    <col min="2054" max="2054" width="10.25" style="87" customWidth="1"/>
    <col min="2055" max="2055" width="0.875" style="87" customWidth="1"/>
    <col min="2056" max="2058" width="8.5" style="87" customWidth="1"/>
    <col min="2059" max="2059" width="8" style="87" customWidth="1"/>
    <col min="2060" max="2303" width="9" style="87"/>
    <col min="2304" max="2304" width="47.875" style="87" customWidth="1"/>
    <col min="2305" max="2305" width="11.375" style="87" customWidth="1"/>
    <col min="2306" max="2306" width="9.375" style="87" customWidth="1"/>
    <col min="2307" max="2307" width="9.25" style="87" customWidth="1"/>
    <col min="2308" max="2308" width="10.25" style="87" customWidth="1"/>
    <col min="2309" max="2309" width="9.25" style="87" customWidth="1"/>
    <col min="2310" max="2310" width="10.25" style="87" customWidth="1"/>
    <col min="2311" max="2311" width="0.875" style="87" customWidth="1"/>
    <col min="2312" max="2314" width="8.5" style="87" customWidth="1"/>
    <col min="2315" max="2315" width="8" style="87" customWidth="1"/>
    <col min="2316" max="2559" width="9" style="87"/>
    <col min="2560" max="2560" width="47.875" style="87" customWidth="1"/>
    <col min="2561" max="2561" width="11.375" style="87" customWidth="1"/>
    <col min="2562" max="2562" width="9.375" style="87" customWidth="1"/>
    <col min="2563" max="2563" width="9.25" style="87" customWidth="1"/>
    <col min="2564" max="2564" width="10.25" style="87" customWidth="1"/>
    <col min="2565" max="2565" width="9.25" style="87" customWidth="1"/>
    <col min="2566" max="2566" width="10.25" style="87" customWidth="1"/>
    <col min="2567" max="2567" width="0.875" style="87" customWidth="1"/>
    <col min="2568" max="2570" width="8.5" style="87" customWidth="1"/>
    <col min="2571" max="2571" width="8" style="87" customWidth="1"/>
    <col min="2572" max="2815" width="9" style="87"/>
    <col min="2816" max="2816" width="47.875" style="87" customWidth="1"/>
    <col min="2817" max="2817" width="11.375" style="87" customWidth="1"/>
    <col min="2818" max="2818" width="9.375" style="87" customWidth="1"/>
    <col min="2819" max="2819" width="9.25" style="87" customWidth="1"/>
    <col min="2820" max="2820" width="10.25" style="87" customWidth="1"/>
    <col min="2821" max="2821" width="9.25" style="87" customWidth="1"/>
    <col min="2822" max="2822" width="10.25" style="87" customWidth="1"/>
    <col min="2823" max="2823" width="0.875" style="87" customWidth="1"/>
    <col min="2824" max="2826" width="8.5" style="87" customWidth="1"/>
    <col min="2827" max="2827" width="8" style="87" customWidth="1"/>
    <col min="2828" max="3071" width="9" style="87"/>
    <col min="3072" max="3072" width="47.875" style="87" customWidth="1"/>
    <col min="3073" max="3073" width="11.375" style="87" customWidth="1"/>
    <col min="3074" max="3074" width="9.375" style="87" customWidth="1"/>
    <col min="3075" max="3075" width="9.25" style="87" customWidth="1"/>
    <col min="3076" max="3076" width="10.25" style="87" customWidth="1"/>
    <col min="3077" max="3077" width="9.25" style="87" customWidth="1"/>
    <col min="3078" max="3078" width="10.25" style="87" customWidth="1"/>
    <col min="3079" max="3079" width="0.875" style="87" customWidth="1"/>
    <col min="3080" max="3082" width="8.5" style="87" customWidth="1"/>
    <col min="3083" max="3083" width="8" style="87" customWidth="1"/>
    <col min="3084" max="3327" width="9" style="87"/>
    <col min="3328" max="3328" width="47.875" style="87" customWidth="1"/>
    <col min="3329" max="3329" width="11.375" style="87" customWidth="1"/>
    <col min="3330" max="3330" width="9.375" style="87" customWidth="1"/>
    <col min="3331" max="3331" width="9.25" style="87" customWidth="1"/>
    <col min="3332" max="3332" width="10.25" style="87" customWidth="1"/>
    <col min="3333" max="3333" width="9.25" style="87" customWidth="1"/>
    <col min="3334" max="3334" width="10.25" style="87" customWidth="1"/>
    <col min="3335" max="3335" width="0.875" style="87" customWidth="1"/>
    <col min="3336" max="3338" width="8.5" style="87" customWidth="1"/>
    <col min="3339" max="3339" width="8" style="87" customWidth="1"/>
    <col min="3340" max="3583" width="9" style="87"/>
    <col min="3584" max="3584" width="47.875" style="87" customWidth="1"/>
    <col min="3585" max="3585" width="11.375" style="87" customWidth="1"/>
    <col min="3586" max="3586" width="9.375" style="87" customWidth="1"/>
    <col min="3587" max="3587" width="9.25" style="87" customWidth="1"/>
    <col min="3588" max="3588" width="10.25" style="87" customWidth="1"/>
    <col min="3589" max="3589" width="9.25" style="87" customWidth="1"/>
    <col min="3590" max="3590" width="10.25" style="87" customWidth="1"/>
    <col min="3591" max="3591" width="0.875" style="87" customWidth="1"/>
    <col min="3592" max="3594" width="8.5" style="87" customWidth="1"/>
    <col min="3595" max="3595" width="8" style="87" customWidth="1"/>
    <col min="3596" max="3839" width="9" style="87"/>
    <col min="3840" max="3840" width="47.875" style="87" customWidth="1"/>
    <col min="3841" max="3841" width="11.375" style="87" customWidth="1"/>
    <col min="3842" max="3842" width="9.375" style="87" customWidth="1"/>
    <col min="3843" max="3843" width="9.25" style="87" customWidth="1"/>
    <col min="3844" max="3844" width="10.25" style="87" customWidth="1"/>
    <col min="3845" max="3845" width="9.25" style="87" customWidth="1"/>
    <col min="3846" max="3846" width="10.25" style="87" customWidth="1"/>
    <col min="3847" max="3847" width="0.875" style="87" customWidth="1"/>
    <col min="3848" max="3850" width="8.5" style="87" customWidth="1"/>
    <col min="3851" max="3851" width="8" style="87" customWidth="1"/>
    <col min="3852" max="4095" width="9" style="87"/>
    <col min="4096" max="4096" width="47.875" style="87" customWidth="1"/>
    <col min="4097" max="4097" width="11.375" style="87" customWidth="1"/>
    <col min="4098" max="4098" width="9.375" style="87" customWidth="1"/>
    <col min="4099" max="4099" width="9.25" style="87" customWidth="1"/>
    <col min="4100" max="4100" width="10.25" style="87" customWidth="1"/>
    <col min="4101" max="4101" width="9.25" style="87" customWidth="1"/>
    <col min="4102" max="4102" width="10.25" style="87" customWidth="1"/>
    <col min="4103" max="4103" width="0.875" style="87" customWidth="1"/>
    <col min="4104" max="4106" width="8.5" style="87" customWidth="1"/>
    <col min="4107" max="4107" width="8" style="87" customWidth="1"/>
    <col min="4108" max="4351" width="9" style="87"/>
    <col min="4352" max="4352" width="47.875" style="87" customWidth="1"/>
    <col min="4353" max="4353" width="11.375" style="87" customWidth="1"/>
    <col min="4354" max="4354" width="9.375" style="87" customWidth="1"/>
    <col min="4355" max="4355" width="9.25" style="87" customWidth="1"/>
    <col min="4356" max="4356" width="10.25" style="87" customWidth="1"/>
    <col min="4357" max="4357" width="9.25" style="87" customWidth="1"/>
    <col min="4358" max="4358" width="10.25" style="87" customWidth="1"/>
    <col min="4359" max="4359" width="0.875" style="87" customWidth="1"/>
    <col min="4360" max="4362" width="8.5" style="87" customWidth="1"/>
    <col min="4363" max="4363" width="8" style="87" customWidth="1"/>
    <col min="4364" max="4607" width="9" style="87"/>
    <col min="4608" max="4608" width="47.875" style="87" customWidth="1"/>
    <col min="4609" max="4609" width="11.375" style="87" customWidth="1"/>
    <col min="4610" max="4610" width="9.375" style="87" customWidth="1"/>
    <col min="4611" max="4611" width="9.25" style="87" customWidth="1"/>
    <col min="4612" max="4612" width="10.25" style="87" customWidth="1"/>
    <col min="4613" max="4613" width="9.25" style="87" customWidth="1"/>
    <col min="4614" max="4614" width="10.25" style="87" customWidth="1"/>
    <col min="4615" max="4615" width="0.875" style="87" customWidth="1"/>
    <col min="4616" max="4618" width="8.5" style="87" customWidth="1"/>
    <col min="4619" max="4619" width="8" style="87" customWidth="1"/>
    <col min="4620" max="4863" width="9" style="87"/>
    <col min="4864" max="4864" width="47.875" style="87" customWidth="1"/>
    <col min="4865" max="4865" width="11.375" style="87" customWidth="1"/>
    <col min="4866" max="4866" width="9.375" style="87" customWidth="1"/>
    <col min="4867" max="4867" width="9.25" style="87" customWidth="1"/>
    <col min="4868" max="4868" width="10.25" style="87" customWidth="1"/>
    <col min="4869" max="4869" width="9.25" style="87" customWidth="1"/>
    <col min="4870" max="4870" width="10.25" style="87" customWidth="1"/>
    <col min="4871" max="4871" width="0.875" style="87" customWidth="1"/>
    <col min="4872" max="4874" width="8.5" style="87" customWidth="1"/>
    <col min="4875" max="4875" width="8" style="87" customWidth="1"/>
    <col min="4876" max="5119" width="9" style="87"/>
    <col min="5120" max="5120" width="47.875" style="87" customWidth="1"/>
    <col min="5121" max="5121" width="11.375" style="87" customWidth="1"/>
    <col min="5122" max="5122" width="9.375" style="87" customWidth="1"/>
    <col min="5123" max="5123" width="9.25" style="87" customWidth="1"/>
    <col min="5124" max="5124" width="10.25" style="87" customWidth="1"/>
    <col min="5125" max="5125" width="9.25" style="87" customWidth="1"/>
    <col min="5126" max="5126" width="10.25" style="87" customWidth="1"/>
    <col min="5127" max="5127" width="0.875" style="87" customWidth="1"/>
    <col min="5128" max="5130" width="8.5" style="87" customWidth="1"/>
    <col min="5131" max="5131" width="8" style="87" customWidth="1"/>
    <col min="5132" max="5375" width="9" style="87"/>
    <col min="5376" max="5376" width="47.875" style="87" customWidth="1"/>
    <col min="5377" max="5377" width="11.375" style="87" customWidth="1"/>
    <col min="5378" max="5378" width="9.375" style="87" customWidth="1"/>
    <col min="5379" max="5379" width="9.25" style="87" customWidth="1"/>
    <col min="5380" max="5380" width="10.25" style="87" customWidth="1"/>
    <col min="5381" max="5381" width="9.25" style="87" customWidth="1"/>
    <col min="5382" max="5382" width="10.25" style="87" customWidth="1"/>
    <col min="5383" max="5383" width="0.875" style="87" customWidth="1"/>
    <col min="5384" max="5386" width="8.5" style="87" customWidth="1"/>
    <col min="5387" max="5387" width="8" style="87" customWidth="1"/>
    <col min="5388" max="5631" width="9" style="87"/>
    <col min="5632" max="5632" width="47.875" style="87" customWidth="1"/>
    <col min="5633" max="5633" width="11.375" style="87" customWidth="1"/>
    <col min="5634" max="5634" width="9.375" style="87" customWidth="1"/>
    <col min="5635" max="5635" width="9.25" style="87" customWidth="1"/>
    <col min="5636" max="5636" width="10.25" style="87" customWidth="1"/>
    <col min="5637" max="5637" width="9.25" style="87" customWidth="1"/>
    <col min="5638" max="5638" width="10.25" style="87" customWidth="1"/>
    <col min="5639" max="5639" width="0.875" style="87" customWidth="1"/>
    <col min="5640" max="5642" width="8.5" style="87" customWidth="1"/>
    <col min="5643" max="5643" width="8" style="87" customWidth="1"/>
    <col min="5644" max="5887" width="9" style="87"/>
    <col min="5888" max="5888" width="47.875" style="87" customWidth="1"/>
    <col min="5889" max="5889" width="11.375" style="87" customWidth="1"/>
    <col min="5890" max="5890" width="9.375" style="87" customWidth="1"/>
    <col min="5891" max="5891" width="9.25" style="87" customWidth="1"/>
    <col min="5892" max="5892" width="10.25" style="87" customWidth="1"/>
    <col min="5893" max="5893" width="9.25" style="87" customWidth="1"/>
    <col min="5894" max="5894" width="10.25" style="87" customWidth="1"/>
    <col min="5895" max="5895" width="0.875" style="87" customWidth="1"/>
    <col min="5896" max="5898" width="8.5" style="87" customWidth="1"/>
    <col min="5899" max="5899" width="8" style="87" customWidth="1"/>
    <col min="5900" max="6143" width="9" style="87"/>
    <col min="6144" max="6144" width="47.875" style="87" customWidth="1"/>
    <col min="6145" max="6145" width="11.375" style="87" customWidth="1"/>
    <col min="6146" max="6146" width="9.375" style="87" customWidth="1"/>
    <col min="6147" max="6147" width="9.25" style="87" customWidth="1"/>
    <col min="6148" max="6148" width="10.25" style="87" customWidth="1"/>
    <col min="6149" max="6149" width="9.25" style="87" customWidth="1"/>
    <col min="6150" max="6150" width="10.25" style="87" customWidth="1"/>
    <col min="6151" max="6151" width="0.875" style="87" customWidth="1"/>
    <col min="6152" max="6154" width="8.5" style="87" customWidth="1"/>
    <col min="6155" max="6155" width="8" style="87" customWidth="1"/>
    <col min="6156" max="6399" width="9" style="87"/>
    <col min="6400" max="6400" width="47.875" style="87" customWidth="1"/>
    <col min="6401" max="6401" width="11.375" style="87" customWidth="1"/>
    <col min="6402" max="6402" width="9.375" style="87" customWidth="1"/>
    <col min="6403" max="6403" width="9.25" style="87" customWidth="1"/>
    <col min="6404" max="6404" width="10.25" style="87" customWidth="1"/>
    <col min="6405" max="6405" width="9.25" style="87" customWidth="1"/>
    <col min="6406" max="6406" width="10.25" style="87" customWidth="1"/>
    <col min="6407" max="6407" width="0.875" style="87" customWidth="1"/>
    <col min="6408" max="6410" width="8.5" style="87" customWidth="1"/>
    <col min="6411" max="6411" width="8" style="87" customWidth="1"/>
    <col min="6412" max="6655" width="9" style="87"/>
    <col min="6656" max="6656" width="47.875" style="87" customWidth="1"/>
    <col min="6657" max="6657" width="11.375" style="87" customWidth="1"/>
    <col min="6658" max="6658" width="9.375" style="87" customWidth="1"/>
    <col min="6659" max="6659" width="9.25" style="87" customWidth="1"/>
    <col min="6660" max="6660" width="10.25" style="87" customWidth="1"/>
    <col min="6661" max="6661" width="9.25" style="87" customWidth="1"/>
    <col min="6662" max="6662" width="10.25" style="87" customWidth="1"/>
    <col min="6663" max="6663" width="0.875" style="87" customWidth="1"/>
    <col min="6664" max="6666" width="8.5" style="87" customWidth="1"/>
    <col min="6667" max="6667" width="8" style="87" customWidth="1"/>
    <col min="6668" max="6911" width="9" style="87"/>
    <col min="6912" max="6912" width="47.875" style="87" customWidth="1"/>
    <col min="6913" max="6913" width="11.375" style="87" customWidth="1"/>
    <col min="6914" max="6914" width="9.375" style="87" customWidth="1"/>
    <col min="6915" max="6915" width="9.25" style="87" customWidth="1"/>
    <col min="6916" max="6916" width="10.25" style="87" customWidth="1"/>
    <col min="6917" max="6917" width="9.25" style="87" customWidth="1"/>
    <col min="6918" max="6918" width="10.25" style="87" customWidth="1"/>
    <col min="6919" max="6919" width="0.875" style="87" customWidth="1"/>
    <col min="6920" max="6922" width="8.5" style="87" customWidth="1"/>
    <col min="6923" max="6923" width="8" style="87" customWidth="1"/>
    <col min="6924" max="7167" width="9" style="87"/>
    <col min="7168" max="7168" width="47.875" style="87" customWidth="1"/>
    <col min="7169" max="7169" width="11.375" style="87" customWidth="1"/>
    <col min="7170" max="7170" width="9.375" style="87" customWidth="1"/>
    <col min="7171" max="7171" width="9.25" style="87" customWidth="1"/>
    <col min="7172" max="7172" width="10.25" style="87" customWidth="1"/>
    <col min="7173" max="7173" width="9.25" style="87" customWidth="1"/>
    <col min="7174" max="7174" width="10.25" style="87" customWidth="1"/>
    <col min="7175" max="7175" width="0.875" style="87" customWidth="1"/>
    <col min="7176" max="7178" width="8.5" style="87" customWidth="1"/>
    <col min="7179" max="7179" width="8" style="87" customWidth="1"/>
    <col min="7180" max="7423" width="9" style="87"/>
    <col min="7424" max="7424" width="47.875" style="87" customWidth="1"/>
    <col min="7425" max="7425" width="11.375" style="87" customWidth="1"/>
    <col min="7426" max="7426" width="9.375" style="87" customWidth="1"/>
    <col min="7427" max="7427" width="9.25" style="87" customWidth="1"/>
    <col min="7428" max="7428" width="10.25" style="87" customWidth="1"/>
    <col min="7429" max="7429" width="9.25" style="87" customWidth="1"/>
    <col min="7430" max="7430" width="10.25" style="87" customWidth="1"/>
    <col min="7431" max="7431" width="0.875" style="87" customWidth="1"/>
    <col min="7432" max="7434" width="8.5" style="87" customWidth="1"/>
    <col min="7435" max="7435" width="8" style="87" customWidth="1"/>
    <col min="7436" max="7679" width="9" style="87"/>
    <col min="7680" max="7680" width="47.875" style="87" customWidth="1"/>
    <col min="7681" max="7681" width="11.375" style="87" customWidth="1"/>
    <col min="7682" max="7682" width="9.375" style="87" customWidth="1"/>
    <col min="7683" max="7683" width="9.25" style="87" customWidth="1"/>
    <col min="7684" max="7684" width="10.25" style="87" customWidth="1"/>
    <col min="7685" max="7685" width="9.25" style="87" customWidth="1"/>
    <col min="7686" max="7686" width="10.25" style="87" customWidth="1"/>
    <col min="7687" max="7687" width="0.875" style="87" customWidth="1"/>
    <col min="7688" max="7690" width="8.5" style="87" customWidth="1"/>
    <col min="7691" max="7691" width="8" style="87" customWidth="1"/>
    <col min="7692" max="7935" width="9" style="87"/>
    <col min="7936" max="7936" width="47.875" style="87" customWidth="1"/>
    <col min="7937" max="7937" width="11.375" style="87" customWidth="1"/>
    <col min="7938" max="7938" width="9.375" style="87" customWidth="1"/>
    <col min="7939" max="7939" width="9.25" style="87" customWidth="1"/>
    <col min="7940" max="7940" width="10.25" style="87" customWidth="1"/>
    <col min="7941" max="7941" width="9.25" style="87" customWidth="1"/>
    <col min="7942" max="7942" width="10.25" style="87" customWidth="1"/>
    <col min="7943" max="7943" width="0.875" style="87" customWidth="1"/>
    <col min="7944" max="7946" width="8.5" style="87" customWidth="1"/>
    <col min="7947" max="7947" width="8" style="87" customWidth="1"/>
    <col min="7948" max="8191" width="9" style="87"/>
    <col min="8192" max="8192" width="47.875" style="87" customWidth="1"/>
    <col min="8193" max="8193" width="11.375" style="87" customWidth="1"/>
    <col min="8194" max="8194" width="9.375" style="87" customWidth="1"/>
    <col min="8195" max="8195" width="9.25" style="87" customWidth="1"/>
    <col min="8196" max="8196" width="10.25" style="87" customWidth="1"/>
    <col min="8197" max="8197" width="9.25" style="87" customWidth="1"/>
    <col min="8198" max="8198" width="10.25" style="87" customWidth="1"/>
    <col min="8199" max="8199" width="0.875" style="87" customWidth="1"/>
    <col min="8200" max="8202" width="8.5" style="87" customWidth="1"/>
    <col min="8203" max="8203" width="8" style="87" customWidth="1"/>
    <col min="8204" max="8447" width="9" style="87"/>
    <col min="8448" max="8448" width="47.875" style="87" customWidth="1"/>
    <col min="8449" max="8449" width="11.375" style="87" customWidth="1"/>
    <col min="8450" max="8450" width="9.375" style="87" customWidth="1"/>
    <col min="8451" max="8451" width="9.25" style="87" customWidth="1"/>
    <col min="8452" max="8452" width="10.25" style="87" customWidth="1"/>
    <col min="8453" max="8453" width="9.25" style="87" customWidth="1"/>
    <col min="8454" max="8454" width="10.25" style="87" customWidth="1"/>
    <col min="8455" max="8455" width="0.875" style="87" customWidth="1"/>
    <col min="8456" max="8458" width="8.5" style="87" customWidth="1"/>
    <col min="8459" max="8459" width="8" style="87" customWidth="1"/>
    <col min="8460" max="8703" width="9" style="87"/>
    <col min="8704" max="8704" width="47.875" style="87" customWidth="1"/>
    <col min="8705" max="8705" width="11.375" style="87" customWidth="1"/>
    <col min="8706" max="8706" width="9.375" style="87" customWidth="1"/>
    <col min="8707" max="8707" width="9.25" style="87" customWidth="1"/>
    <col min="8708" max="8708" width="10.25" style="87" customWidth="1"/>
    <col min="8709" max="8709" width="9.25" style="87" customWidth="1"/>
    <col min="8710" max="8710" width="10.25" style="87" customWidth="1"/>
    <col min="8711" max="8711" width="0.875" style="87" customWidth="1"/>
    <col min="8712" max="8714" width="8.5" style="87" customWidth="1"/>
    <col min="8715" max="8715" width="8" style="87" customWidth="1"/>
    <col min="8716" max="8959" width="9" style="87"/>
    <col min="8960" max="8960" width="47.875" style="87" customWidth="1"/>
    <col min="8961" max="8961" width="11.375" style="87" customWidth="1"/>
    <col min="8962" max="8962" width="9.375" style="87" customWidth="1"/>
    <col min="8963" max="8963" width="9.25" style="87" customWidth="1"/>
    <col min="8964" max="8964" width="10.25" style="87" customWidth="1"/>
    <col min="8965" max="8965" width="9.25" style="87" customWidth="1"/>
    <col min="8966" max="8966" width="10.25" style="87" customWidth="1"/>
    <col min="8967" max="8967" width="0.875" style="87" customWidth="1"/>
    <col min="8968" max="8970" width="8.5" style="87" customWidth="1"/>
    <col min="8971" max="8971" width="8" style="87" customWidth="1"/>
    <col min="8972" max="9215" width="9" style="87"/>
    <col min="9216" max="9216" width="47.875" style="87" customWidth="1"/>
    <col min="9217" max="9217" width="11.375" style="87" customWidth="1"/>
    <col min="9218" max="9218" width="9.375" style="87" customWidth="1"/>
    <col min="9219" max="9219" width="9.25" style="87" customWidth="1"/>
    <col min="9220" max="9220" width="10.25" style="87" customWidth="1"/>
    <col min="9221" max="9221" width="9.25" style="87" customWidth="1"/>
    <col min="9222" max="9222" width="10.25" style="87" customWidth="1"/>
    <col min="9223" max="9223" width="0.875" style="87" customWidth="1"/>
    <col min="9224" max="9226" width="8.5" style="87" customWidth="1"/>
    <col min="9227" max="9227" width="8" style="87" customWidth="1"/>
    <col min="9228" max="9471" width="9" style="87"/>
    <col min="9472" max="9472" width="47.875" style="87" customWidth="1"/>
    <col min="9473" max="9473" width="11.375" style="87" customWidth="1"/>
    <col min="9474" max="9474" width="9.375" style="87" customWidth="1"/>
    <col min="9475" max="9475" width="9.25" style="87" customWidth="1"/>
    <col min="9476" max="9476" width="10.25" style="87" customWidth="1"/>
    <col min="9477" max="9477" width="9.25" style="87" customWidth="1"/>
    <col min="9478" max="9478" width="10.25" style="87" customWidth="1"/>
    <col min="9479" max="9479" width="0.875" style="87" customWidth="1"/>
    <col min="9480" max="9482" width="8.5" style="87" customWidth="1"/>
    <col min="9483" max="9483" width="8" style="87" customWidth="1"/>
    <col min="9484" max="9727" width="9" style="87"/>
    <col min="9728" max="9728" width="47.875" style="87" customWidth="1"/>
    <col min="9729" max="9729" width="11.375" style="87" customWidth="1"/>
    <col min="9730" max="9730" width="9.375" style="87" customWidth="1"/>
    <col min="9731" max="9731" width="9.25" style="87" customWidth="1"/>
    <col min="9732" max="9732" width="10.25" style="87" customWidth="1"/>
    <col min="9733" max="9733" width="9.25" style="87" customWidth="1"/>
    <col min="9734" max="9734" width="10.25" style="87" customWidth="1"/>
    <col min="9735" max="9735" width="0.875" style="87" customWidth="1"/>
    <col min="9736" max="9738" width="8.5" style="87" customWidth="1"/>
    <col min="9739" max="9739" width="8" style="87" customWidth="1"/>
    <col min="9740" max="9983" width="9" style="87"/>
    <col min="9984" max="9984" width="47.875" style="87" customWidth="1"/>
    <col min="9985" max="9985" width="11.375" style="87" customWidth="1"/>
    <col min="9986" max="9986" width="9.375" style="87" customWidth="1"/>
    <col min="9987" max="9987" width="9.25" style="87" customWidth="1"/>
    <col min="9988" max="9988" width="10.25" style="87" customWidth="1"/>
    <col min="9989" max="9989" width="9.25" style="87" customWidth="1"/>
    <col min="9990" max="9990" width="10.25" style="87" customWidth="1"/>
    <col min="9991" max="9991" width="0.875" style="87" customWidth="1"/>
    <col min="9992" max="9994" width="8.5" style="87" customWidth="1"/>
    <col min="9995" max="9995" width="8" style="87" customWidth="1"/>
    <col min="9996" max="10239" width="9" style="87"/>
    <col min="10240" max="10240" width="47.875" style="87" customWidth="1"/>
    <col min="10241" max="10241" width="11.375" style="87" customWidth="1"/>
    <col min="10242" max="10242" width="9.375" style="87" customWidth="1"/>
    <col min="10243" max="10243" width="9.25" style="87" customWidth="1"/>
    <col min="10244" max="10244" width="10.25" style="87" customWidth="1"/>
    <col min="10245" max="10245" width="9.25" style="87" customWidth="1"/>
    <col min="10246" max="10246" width="10.25" style="87" customWidth="1"/>
    <col min="10247" max="10247" width="0.875" style="87" customWidth="1"/>
    <col min="10248" max="10250" width="8.5" style="87" customWidth="1"/>
    <col min="10251" max="10251" width="8" style="87" customWidth="1"/>
    <col min="10252" max="10495" width="9" style="87"/>
    <col min="10496" max="10496" width="47.875" style="87" customWidth="1"/>
    <col min="10497" max="10497" width="11.375" style="87" customWidth="1"/>
    <col min="10498" max="10498" width="9.375" style="87" customWidth="1"/>
    <col min="10499" max="10499" width="9.25" style="87" customWidth="1"/>
    <col min="10500" max="10500" width="10.25" style="87" customWidth="1"/>
    <col min="10501" max="10501" width="9.25" style="87" customWidth="1"/>
    <col min="10502" max="10502" width="10.25" style="87" customWidth="1"/>
    <col min="10503" max="10503" width="0.875" style="87" customWidth="1"/>
    <col min="10504" max="10506" width="8.5" style="87" customWidth="1"/>
    <col min="10507" max="10507" width="8" style="87" customWidth="1"/>
    <col min="10508" max="10751" width="9" style="87"/>
    <col min="10752" max="10752" width="47.875" style="87" customWidth="1"/>
    <col min="10753" max="10753" width="11.375" style="87" customWidth="1"/>
    <col min="10754" max="10754" width="9.375" style="87" customWidth="1"/>
    <col min="10755" max="10755" width="9.25" style="87" customWidth="1"/>
    <col min="10756" max="10756" width="10.25" style="87" customWidth="1"/>
    <col min="10757" max="10757" width="9.25" style="87" customWidth="1"/>
    <col min="10758" max="10758" width="10.25" style="87" customWidth="1"/>
    <col min="10759" max="10759" width="0.875" style="87" customWidth="1"/>
    <col min="10760" max="10762" width="8.5" style="87" customWidth="1"/>
    <col min="10763" max="10763" width="8" style="87" customWidth="1"/>
    <col min="10764" max="11007" width="9" style="87"/>
    <col min="11008" max="11008" width="47.875" style="87" customWidth="1"/>
    <col min="11009" max="11009" width="11.375" style="87" customWidth="1"/>
    <col min="11010" max="11010" width="9.375" style="87" customWidth="1"/>
    <col min="11011" max="11011" width="9.25" style="87" customWidth="1"/>
    <col min="11012" max="11012" width="10.25" style="87" customWidth="1"/>
    <col min="11013" max="11013" width="9.25" style="87" customWidth="1"/>
    <col min="11014" max="11014" width="10.25" style="87" customWidth="1"/>
    <col min="11015" max="11015" width="0.875" style="87" customWidth="1"/>
    <col min="11016" max="11018" width="8.5" style="87" customWidth="1"/>
    <col min="11019" max="11019" width="8" style="87" customWidth="1"/>
    <col min="11020" max="11263" width="9" style="87"/>
    <col min="11264" max="11264" width="47.875" style="87" customWidth="1"/>
    <col min="11265" max="11265" width="11.375" style="87" customWidth="1"/>
    <col min="11266" max="11266" width="9.375" style="87" customWidth="1"/>
    <col min="11267" max="11267" width="9.25" style="87" customWidth="1"/>
    <col min="11268" max="11268" width="10.25" style="87" customWidth="1"/>
    <col min="11269" max="11269" width="9.25" style="87" customWidth="1"/>
    <col min="11270" max="11270" width="10.25" style="87" customWidth="1"/>
    <col min="11271" max="11271" width="0.875" style="87" customWidth="1"/>
    <col min="11272" max="11274" width="8.5" style="87" customWidth="1"/>
    <col min="11275" max="11275" width="8" style="87" customWidth="1"/>
    <col min="11276" max="11519" width="9" style="87"/>
    <col min="11520" max="11520" width="47.875" style="87" customWidth="1"/>
    <col min="11521" max="11521" width="11.375" style="87" customWidth="1"/>
    <col min="11522" max="11522" width="9.375" style="87" customWidth="1"/>
    <col min="11523" max="11523" width="9.25" style="87" customWidth="1"/>
    <col min="11524" max="11524" width="10.25" style="87" customWidth="1"/>
    <col min="11525" max="11525" width="9.25" style="87" customWidth="1"/>
    <col min="11526" max="11526" width="10.25" style="87" customWidth="1"/>
    <col min="11527" max="11527" width="0.875" style="87" customWidth="1"/>
    <col min="11528" max="11530" width="8.5" style="87" customWidth="1"/>
    <col min="11531" max="11531" width="8" style="87" customWidth="1"/>
    <col min="11532" max="11775" width="9" style="87"/>
    <col min="11776" max="11776" width="47.875" style="87" customWidth="1"/>
    <col min="11777" max="11777" width="11.375" style="87" customWidth="1"/>
    <col min="11778" max="11778" width="9.375" style="87" customWidth="1"/>
    <col min="11779" max="11779" width="9.25" style="87" customWidth="1"/>
    <col min="11780" max="11780" width="10.25" style="87" customWidth="1"/>
    <col min="11781" max="11781" width="9.25" style="87" customWidth="1"/>
    <col min="11782" max="11782" width="10.25" style="87" customWidth="1"/>
    <col min="11783" max="11783" width="0.875" style="87" customWidth="1"/>
    <col min="11784" max="11786" width="8.5" style="87" customWidth="1"/>
    <col min="11787" max="11787" width="8" style="87" customWidth="1"/>
    <col min="11788" max="12031" width="9" style="87"/>
    <col min="12032" max="12032" width="47.875" style="87" customWidth="1"/>
    <col min="12033" max="12033" width="11.375" style="87" customWidth="1"/>
    <col min="12034" max="12034" width="9.375" style="87" customWidth="1"/>
    <col min="12035" max="12035" width="9.25" style="87" customWidth="1"/>
    <col min="12036" max="12036" width="10.25" style="87" customWidth="1"/>
    <col min="12037" max="12037" width="9.25" style="87" customWidth="1"/>
    <col min="12038" max="12038" width="10.25" style="87" customWidth="1"/>
    <col min="12039" max="12039" width="0.875" style="87" customWidth="1"/>
    <col min="12040" max="12042" width="8.5" style="87" customWidth="1"/>
    <col min="12043" max="12043" width="8" style="87" customWidth="1"/>
    <col min="12044" max="12287" width="9" style="87"/>
    <col min="12288" max="12288" width="47.875" style="87" customWidth="1"/>
    <col min="12289" max="12289" width="11.375" style="87" customWidth="1"/>
    <col min="12290" max="12290" width="9.375" style="87" customWidth="1"/>
    <col min="12291" max="12291" width="9.25" style="87" customWidth="1"/>
    <col min="12292" max="12292" width="10.25" style="87" customWidth="1"/>
    <col min="12293" max="12293" width="9.25" style="87" customWidth="1"/>
    <col min="12294" max="12294" width="10.25" style="87" customWidth="1"/>
    <col min="12295" max="12295" width="0.875" style="87" customWidth="1"/>
    <col min="12296" max="12298" width="8.5" style="87" customWidth="1"/>
    <col min="12299" max="12299" width="8" style="87" customWidth="1"/>
    <col min="12300" max="12543" width="9" style="87"/>
    <col min="12544" max="12544" width="47.875" style="87" customWidth="1"/>
    <col min="12545" max="12545" width="11.375" style="87" customWidth="1"/>
    <col min="12546" max="12546" width="9.375" style="87" customWidth="1"/>
    <col min="12547" max="12547" width="9.25" style="87" customWidth="1"/>
    <col min="12548" max="12548" width="10.25" style="87" customWidth="1"/>
    <col min="12549" max="12549" width="9.25" style="87" customWidth="1"/>
    <col min="12550" max="12550" width="10.25" style="87" customWidth="1"/>
    <col min="12551" max="12551" width="0.875" style="87" customWidth="1"/>
    <col min="12552" max="12554" width="8.5" style="87" customWidth="1"/>
    <col min="12555" max="12555" width="8" style="87" customWidth="1"/>
    <col min="12556" max="12799" width="9" style="87"/>
    <col min="12800" max="12800" width="47.875" style="87" customWidth="1"/>
    <col min="12801" max="12801" width="11.375" style="87" customWidth="1"/>
    <col min="12802" max="12802" width="9.375" style="87" customWidth="1"/>
    <col min="12803" max="12803" width="9.25" style="87" customWidth="1"/>
    <col min="12804" max="12804" width="10.25" style="87" customWidth="1"/>
    <col min="12805" max="12805" width="9.25" style="87" customWidth="1"/>
    <col min="12806" max="12806" width="10.25" style="87" customWidth="1"/>
    <col min="12807" max="12807" width="0.875" style="87" customWidth="1"/>
    <col min="12808" max="12810" width="8.5" style="87" customWidth="1"/>
    <col min="12811" max="12811" width="8" style="87" customWidth="1"/>
    <col min="12812" max="13055" width="9" style="87"/>
    <col min="13056" max="13056" width="47.875" style="87" customWidth="1"/>
    <col min="13057" max="13057" width="11.375" style="87" customWidth="1"/>
    <col min="13058" max="13058" width="9.375" style="87" customWidth="1"/>
    <col min="13059" max="13059" width="9.25" style="87" customWidth="1"/>
    <col min="13060" max="13060" width="10.25" style="87" customWidth="1"/>
    <col min="13061" max="13061" width="9.25" style="87" customWidth="1"/>
    <col min="13062" max="13062" width="10.25" style="87" customWidth="1"/>
    <col min="13063" max="13063" width="0.875" style="87" customWidth="1"/>
    <col min="13064" max="13066" width="8.5" style="87" customWidth="1"/>
    <col min="13067" max="13067" width="8" style="87" customWidth="1"/>
    <col min="13068" max="13311" width="9" style="87"/>
    <col min="13312" max="13312" width="47.875" style="87" customWidth="1"/>
    <col min="13313" max="13313" width="11.375" style="87" customWidth="1"/>
    <col min="13314" max="13314" width="9.375" style="87" customWidth="1"/>
    <col min="13315" max="13315" width="9.25" style="87" customWidth="1"/>
    <col min="13316" max="13316" width="10.25" style="87" customWidth="1"/>
    <col min="13317" max="13317" width="9.25" style="87" customWidth="1"/>
    <col min="13318" max="13318" width="10.25" style="87" customWidth="1"/>
    <col min="13319" max="13319" width="0.875" style="87" customWidth="1"/>
    <col min="13320" max="13322" width="8.5" style="87" customWidth="1"/>
    <col min="13323" max="13323" width="8" style="87" customWidth="1"/>
    <col min="13324" max="13567" width="9" style="87"/>
    <col min="13568" max="13568" width="47.875" style="87" customWidth="1"/>
    <col min="13569" max="13569" width="11.375" style="87" customWidth="1"/>
    <col min="13570" max="13570" width="9.375" style="87" customWidth="1"/>
    <col min="13571" max="13571" width="9.25" style="87" customWidth="1"/>
    <col min="13572" max="13572" width="10.25" style="87" customWidth="1"/>
    <col min="13573" max="13573" width="9.25" style="87" customWidth="1"/>
    <col min="13574" max="13574" width="10.25" style="87" customWidth="1"/>
    <col min="13575" max="13575" width="0.875" style="87" customWidth="1"/>
    <col min="13576" max="13578" width="8.5" style="87" customWidth="1"/>
    <col min="13579" max="13579" width="8" style="87" customWidth="1"/>
    <col min="13580" max="13823" width="9" style="87"/>
    <col min="13824" max="13824" width="47.875" style="87" customWidth="1"/>
    <col min="13825" max="13825" width="11.375" style="87" customWidth="1"/>
    <col min="13826" max="13826" width="9.375" style="87" customWidth="1"/>
    <col min="13827" max="13827" width="9.25" style="87" customWidth="1"/>
    <col min="13828" max="13828" width="10.25" style="87" customWidth="1"/>
    <col min="13829" max="13829" width="9.25" style="87" customWidth="1"/>
    <col min="13830" max="13830" width="10.25" style="87" customWidth="1"/>
    <col min="13831" max="13831" width="0.875" style="87" customWidth="1"/>
    <col min="13832" max="13834" width="8.5" style="87" customWidth="1"/>
    <col min="13835" max="13835" width="8" style="87" customWidth="1"/>
    <col min="13836" max="14079" width="9" style="87"/>
    <col min="14080" max="14080" width="47.875" style="87" customWidth="1"/>
    <col min="14081" max="14081" width="11.375" style="87" customWidth="1"/>
    <col min="14082" max="14082" width="9.375" style="87" customWidth="1"/>
    <col min="14083" max="14083" width="9.25" style="87" customWidth="1"/>
    <col min="14084" max="14084" width="10.25" style="87" customWidth="1"/>
    <col min="14085" max="14085" width="9.25" style="87" customWidth="1"/>
    <col min="14086" max="14086" width="10.25" style="87" customWidth="1"/>
    <col min="14087" max="14087" width="0.875" style="87" customWidth="1"/>
    <col min="14088" max="14090" width="8.5" style="87" customWidth="1"/>
    <col min="14091" max="14091" width="8" style="87" customWidth="1"/>
    <col min="14092" max="14335" width="9" style="87"/>
    <col min="14336" max="14336" width="47.875" style="87" customWidth="1"/>
    <col min="14337" max="14337" width="11.375" style="87" customWidth="1"/>
    <col min="14338" max="14338" width="9.375" style="87" customWidth="1"/>
    <col min="14339" max="14339" width="9.25" style="87" customWidth="1"/>
    <col min="14340" max="14340" width="10.25" style="87" customWidth="1"/>
    <col min="14341" max="14341" width="9.25" style="87" customWidth="1"/>
    <col min="14342" max="14342" width="10.25" style="87" customWidth="1"/>
    <col min="14343" max="14343" width="0.875" style="87" customWidth="1"/>
    <col min="14344" max="14346" width="8.5" style="87" customWidth="1"/>
    <col min="14347" max="14347" width="8" style="87" customWidth="1"/>
    <col min="14348" max="14591" width="9" style="87"/>
    <col min="14592" max="14592" width="47.875" style="87" customWidth="1"/>
    <col min="14593" max="14593" width="11.375" style="87" customWidth="1"/>
    <col min="14594" max="14594" width="9.375" style="87" customWidth="1"/>
    <col min="14595" max="14595" width="9.25" style="87" customWidth="1"/>
    <col min="14596" max="14596" width="10.25" style="87" customWidth="1"/>
    <col min="14597" max="14597" width="9.25" style="87" customWidth="1"/>
    <col min="14598" max="14598" width="10.25" style="87" customWidth="1"/>
    <col min="14599" max="14599" width="0.875" style="87" customWidth="1"/>
    <col min="14600" max="14602" width="8.5" style="87" customWidth="1"/>
    <col min="14603" max="14603" width="8" style="87" customWidth="1"/>
    <col min="14604" max="14847" width="9" style="87"/>
    <col min="14848" max="14848" width="47.875" style="87" customWidth="1"/>
    <col min="14849" max="14849" width="11.375" style="87" customWidth="1"/>
    <col min="14850" max="14850" width="9.375" style="87" customWidth="1"/>
    <col min="14851" max="14851" width="9.25" style="87" customWidth="1"/>
    <col min="14852" max="14852" width="10.25" style="87" customWidth="1"/>
    <col min="14853" max="14853" width="9.25" style="87" customWidth="1"/>
    <col min="14854" max="14854" width="10.25" style="87" customWidth="1"/>
    <col min="14855" max="14855" width="0.875" style="87" customWidth="1"/>
    <col min="14856" max="14858" width="8.5" style="87" customWidth="1"/>
    <col min="14859" max="14859" width="8" style="87" customWidth="1"/>
    <col min="14860" max="15103" width="9" style="87"/>
    <col min="15104" max="15104" width="47.875" style="87" customWidth="1"/>
    <col min="15105" max="15105" width="11.375" style="87" customWidth="1"/>
    <col min="15106" max="15106" width="9.375" style="87" customWidth="1"/>
    <col min="15107" max="15107" width="9.25" style="87" customWidth="1"/>
    <col min="15108" max="15108" width="10.25" style="87" customWidth="1"/>
    <col min="15109" max="15109" width="9.25" style="87" customWidth="1"/>
    <col min="15110" max="15110" width="10.25" style="87" customWidth="1"/>
    <col min="15111" max="15111" width="0.875" style="87" customWidth="1"/>
    <col min="15112" max="15114" width="8.5" style="87" customWidth="1"/>
    <col min="15115" max="15115" width="8" style="87" customWidth="1"/>
    <col min="15116" max="15359" width="9" style="87"/>
    <col min="15360" max="15360" width="47.875" style="87" customWidth="1"/>
    <col min="15361" max="15361" width="11.375" style="87" customWidth="1"/>
    <col min="15362" max="15362" width="9.375" style="87" customWidth="1"/>
    <col min="15363" max="15363" width="9.25" style="87" customWidth="1"/>
    <col min="15364" max="15364" width="10.25" style="87" customWidth="1"/>
    <col min="15365" max="15365" width="9.25" style="87" customWidth="1"/>
    <col min="15366" max="15366" width="10.25" style="87" customWidth="1"/>
    <col min="15367" max="15367" width="0.875" style="87" customWidth="1"/>
    <col min="15368" max="15370" width="8.5" style="87" customWidth="1"/>
    <col min="15371" max="15371" width="8" style="87" customWidth="1"/>
    <col min="15372" max="15615" width="9" style="87"/>
    <col min="15616" max="15616" width="47.875" style="87" customWidth="1"/>
    <col min="15617" max="15617" width="11.375" style="87" customWidth="1"/>
    <col min="15618" max="15618" width="9.375" style="87" customWidth="1"/>
    <col min="15619" max="15619" width="9.25" style="87" customWidth="1"/>
    <col min="15620" max="15620" width="10.25" style="87" customWidth="1"/>
    <col min="15621" max="15621" width="9.25" style="87" customWidth="1"/>
    <col min="15622" max="15622" width="10.25" style="87" customWidth="1"/>
    <col min="15623" max="15623" width="0.875" style="87" customWidth="1"/>
    <col min="15624" max="15626" width="8.5" style="87" customWidth="1"/>
    <col min="15627" max="15627" width="8" style="87" customWidth="1"/>
    <col min="15628" max="15871" width="9" style="87"/>
    <col min="15872" max="15872" width="47.875" style="87" customWidth="1"/>
    <col min="15873" max="15873" width="11.375" style="87" customWidth="1"/>
    <col min="15874" max="15874" width="9.375" style="87" customWidth="1"/>
    <col min="15875" max="15875" width="9.25" style="87" customWidth="1"/>
    <col min="15876" max="15876" width="10.25" style="87" customWidth="1"/>
    <col min="15877" max="15877" width="9.25" style="87" customWidth="1"/>
    <col min="15878" max="15878" width="10.25" style="87" customWidth="1"/>
    <col min="15879" max="15879" width="0.875" style="87" customWidth="1"/>
    <col min="15880" max="15882" width="8.5" style="87" customWidth="1"/>
    <col min="15883" max="15883" width="8" style="87" customWidth="1"/>
    <col min="15884" max="16127" width="9" style="87"/>
    <col min="16128" max="16128" width="47.875" style="87" customWidth="1"/>
    <col min="16129" max="16129" width="11.375" style="87" customWidth="1"/>
    <col min="16130" max="16130" width="9.375" style="87" customWidth="1"/>
    <col min="16131" max="16131" width="9.25" style="87" customWidth="1"/>
    <col min="16132" max="16132" width="10.25" style="87" customWidth="1"/>
    <col min="16133" max="16133" width="9.25" style="87" customWidth="1"/>
    <col min="16134" max="16134" width="10.25" style="87" customWidth="1"/>
    <col min="16135" max="16135" width="0.875" style="87" customWidth="1"/>
    <col min="16136" max="16138" width="8.5" style="87" customWidth="1"/>
    <col min="16139" max="16139" width="8" style="87" customWidth="1"/>
    <col min="16140" max="16384" width="9" style="87"/>
  </cols>
  <sheetData>
    <row r="1" spans="1:17" s="4" customFormat="1" ht="15" customHeight="1" x14ac:dyDescent="0.2">
      <c r="A1" s="331" t="s">
        <v>54</v>
      </c>
      <c r="B1" s="331"/>
      <c r="C1" s="331"/>
      <c r="D1" s="331"/>
      <c r="E1" s="331"/>
      <c r="F1" s="331"/>
      <c r="G1" s="331"/>
      <c r="H1" s="13"/>
      <c r="I1" s="13"/>
      <c r="J1" s="13"/>
      <c r="K1" s="13"/>
      <c r="L1" s="13"/>
      <c r="M1" s="13"/>
      <c r="N1" s="13"/>
      <c r="O1" s="13"/>
    </row>
    <row r="2" spans="1:17" s="233" customFormat="1" ht="30" customHeight="1" x14ac:dyDescent="0.3">
      <c r="A2" s="388" t="s">
        <v>193</v>
      </c>
      <c r="B2" s="388"/>
      <c r="C2" s="388"/>
      <c r="D2" s="388"/>
      <c r="E2" s="388"/>
      <c r="F2" s="388"/>
      <c r="G2" s="388"/>
      <c r="H2" s="13"/>
      <c r="I2" s="13"/>
      <c r="J2" s="13"/>
      <c r="K2" s="13"/>
      <c r="L2" s="13"/>
      <c r="M2" s="13"/>
      <c r="N2" s="13"/>
      <c r="O2" s="13"/>
      <c r="P2" s="13"/>
      <c r="Q2" s="13"/>
    </row>
    <row r="3" spans="1:17" s="4" customFormat="1" ht="5.0999999999999996" customHeight="1" x14ac:dyDescent="0.2">
      <c r="A3" s="44"/>
      <c r="B3" s="44"/>
      <c r="C3" s="44"/>
      <c r="D3" s="44"/>
      <c r="E3" s="44"/>
      <c r="F3" s="44"/>
      <c r="G3" s="44"/>
      <c r="H3" s="13"/>
      <c r="I3" s="13"/>
      <c r="J3" s="13"/>
      <c r="K3" s="13"/>
      <c r="L3" s="13"/>
      <c r="M3" s="13"/>
      <c r="N3" s="13"/>
      <c r="O3" s="13"/>
      <c r="P3" s="13"/>
      <c r="Q3" s="13"/>
    </row>
    <row r="4" spans="1:17" s="5" customFormat="1" ht="5.0999999999999996" customHeight="1" x14ac:dyDescent="0.2">
      <c r="A4" s="45"/>
      <c r="B4" s="45"/>
      <c r="C4" s="45"/>
      <c r="D4" s="45"/>
      <c r="E4" s="45"/>
      <c r="F4" s="45"/>
      <c r="G4" s="45"/>
      <c r="H4" s="13"/>
      <c r="I4" s="13"/>
      <c r="J4" s="13"/>
      <c r="K4" s="13"/>
      <c r="L4" s="13"/>
      <c r="M4" s="13"/>
      <c r="N4" s="13"/>
      <c r="O4" s="13"/>
      <c r="P4" s="13"/>
      <c r="Q4" s="13"/>
    </row>
    <row r="5" spans="1:17" s="46" customFormat="1" ht="20.100000000000001" customHeight="1" x14ac:dyDescent="0.3">
      <c r="A5" s="12" t="s">
        <v>264</v>
      </c>
      <c r="B5" s="12"/>
      <c r="H5" s="13"/>
      <c r="I5" s="13"/>
      <c r="J5" s="13"/>
      <c r="K5" s="13"/>
      <c r="L5" s="13"/>
      <c r="M5" s="13"/>
      <c r="N5" s="13"/>
      <c r="O5" s="13"/>
      <c r="P5" s="13"/>
      <c r="Q5" s="13"/>
    </row>
    <row r="6" spans="1:17" s="9" customFormat="1" ht="5.0999999999999996" customHeight="1" x14ac:dyDescent="0.25">
      <c r="A6" s="221"/>
      <c r="B6" s="221"/>
      <c r="C6" s="222"/>
      <c r="D6" s="222"/>
      <c r="E6" s="222"/>
      <c r="F6" s="222"/>
      <c r="G6" s="222"/>
      <c r="H6" s="13"/>
      <c r="I6" s="13"/>
      <c r="J6" s="13"/>
    </row>
    <row r="7" spans="1:17" s="52" customFormat="1" ht="15" customHeight="1" x14ac:dyDescent="0.2">
      <c r="A7" s="387" t="s">
        <v>205</v>
      </c>
      <c r="B7" s="387"/>
      <c r="C7" s="389" t="s">
        <v>149</v>
      </c>
      <c r="D7" s="390"/>
      <c r="E7" s="390"/>
      <c r="F7" s="390"/>
      <c r="G7" s="390"/>
      <c r="H7" s="13"/>
      <c r="I7" s="13"/>
      <c r="J7" s="13"/>
    </row>
    <row r="8" spans="1:17" s="53" customFormat="1" ht="24.95" customHeight="1" x14ac:dyDescent="0.3">
      <c r="A8" s="387"/>
      <c r="B8" s="387"/>
      <c r="C8" s="299" t="s">
        <v>206</v>
      </c>
      <c r="D8" s="299" t="s">
        <v>208</v>
      </c>
      <c r="E8" s="299" t="s">
        <v>210</v>
      </c>
      <c r="F8" s="299" t="s">
        <v>212</v>
      </c>
      <c r="G8" s="299" t="s">
        <v>214</v>
      </c>
      <c r="H8" s="13"/>
      <c r="I8" s="13"/>
      <c r="J8" s="13"/>
    </row>
    <row r="9" spans="1:17" s="52" customFormat="1" ht="5.0999999999999996" customHeight="1" x14ac:dyDescent="0.2">
      <c r="A9" s="223"/>
      <c r="B9" s="223"/>
      <c r="C9" s="224"/>
      <c r="D9" s="224"/>
      <c r="E9" s="224"/>
      <c r="F9" s="224"/>
      <c r="G9" s="224"/>
      <c r="H9" s="13"/>
      <c r="I9" s="13"/>
      <c r="J9" s="13"/>
    </row>
    <row r="10" spans="1:17" s="58" customFormat="1" ht="5.0999999999999996" customHeight="1" x14ac:dyDescent="0.2">
      <c r="A10" s="57"/>
      <c r="B10" s="57"/>
      <c r="C10" s="57"/>
      <c r="D10" s="57"/>
      <c r="E10" s="57"/>
      <c r="F10" s="57"/>
      <c r="G10" s="57"/>
      <c r="H10" s="13"/>
      <c r="I10" s="13"/>
      <c r="J10" s="13"/>
    </row>
    <row r="11" spans="1:17" s="13" customFormat="1" ht="15" customHeight="1" x14ac:dyDescent="0.3">
      <c r="A11" s="61" t="s">
        <v>3</v>
      </c>
      <c r="B11" s="62">
        <v>46760</v>
      </c>
      <c r="C11" s="62">
        <v>8110</v>
      </c>
      <c r="D11" s="62">
        <v>1870</v>
      </c>
      <c r="E11" s="62">
        <v>24600</v>
      </c>
      <c r="F11" s="62">
        <v>3120</v>
      </c>
      <c r="G11" s="62">
        <v>9060</v>
      </c>
    </row>
    <row r="12" spans="1:17" s="68" customFormat="1" ht="5.0999999999999996" customHeight="1" x14ac:dyDescent="0.3">
      <c r="A12" s="66"/>
      <c r="B12" s="67"/>
      <c r="C12" s="67"/>
      <c r="D12" s="67"/>
      <c r="E12" s="67"/>
      <c r="F12" s="67"/>
      <c r="G12" s="67"/>
      <c r="H12" s="13"/>
      <c r="I12" s="13"/>
      <c r="J12" s="13"/>
    </row>
    <row r="13" spans="1:17" s="13" customFormat="1" ht="12.95" customHeight="1" x14ac:dyDescent="0.3">
      <c r="A13" s="69" t="s">
        <v>39</v>
      </c>
      <c r="B13" s="40">
        <v>10550</v>
      </c>
      <c r="C13" s="40">
        <v>1780</v>
      </c>
      <c r="D13" s="40">
        <v>330</v>
      </c>
      <c r="E13" s="40">
        <v>6130</v>
      </c>
      <c r="F13" s="40">
        <v>490</v>
      </c>
      <c r="G13" s="40">
        <v>1810</v>
      </c>
    </row>
    <row r="14" spans="1:17" s="68" customFormat="1" ht="5.0999999999999996" customHeight="1" x14ac:dyDescent="0.3">
      <c r="A14" s="66"/>
      <c r="B14" s="67"/>
      <c r="C14" s="67"/>
      <c r="D14" s="67"/>
      <c r="E14" s="67"/>
      <c r="F14" s="67"/>
      <c r="G14" s="67"/>
      <c r="H14" s="13"/>
      <c r="I14" s="13"/>
      <c r="J14" s="13"/>
    </row>
    <row r="15" spans="1:17" s="73" customFormat="1" ht="12.95" customHeight="1" x14ac:dyDescent="0.3">
      <c r="A15" s="71" t="s">
        <v>80</v>
      </c>
      <c r="B15" s="72">
        <v>2270</v>
      </c>
      <c r="C15" s="72">
        <v>500</v>
      </c>
      <c r="D15" s="72">
        <v>50</v>
      </c>
      <c r="E15" s="72">
        <v>1350</v>
      </c>
      <c r="F15" s="72">
        <v>100</v>
      </c>
      <c r="G15" s="72">
        <v>260</v>
      </c>
      <c r="H15" s="13"/>
      <c r="I15" s="13"/>
      <c r="J15" s="13"/>
    </row>
    <row r="16" spans="1:17" s="73" customFormat="1" ht="12.95" customHeight="1" x14ac:dyDescent="0.3">
      <c r="A16" s="71" t="s">
        <v>72</v>
      </c>
      <c r="B16" s="72">
        <v>1140</v>
      </c>
      <c r="C16" s="72">
        <v>160</v>
      </c>
      <c r="D16" s="72">
        <v>50</v>
      </c>
      <c r="E16" s="72">
        <v>640</v>
      </c>
      <c r="F16" s="72">
        <v>70</v>
      </c>
      <c r="G16" s="72">
        <v>230</v>
      </c>
      <c r="H16" s="13"/>
      <c r="I16" s="13"/>
      <c r="J16" s="13"/>
    </row>
    <row r="17" spans="1:10" s="73" customFormat="1" ht="12.95" customHeight="1" x14ac:dyDescent="0.3">
      <c r="A17" s="71" t="s">
        <v>73</v>
      </c>
      <c r="B17" s="72">
        <v>1020</v>
      </c>
      <c r="C17" s="72">
        <v>110</v>
      </c>
      <c r="D17" s="72">
        <v>30</v>
      </c>
      <c r="E17" s="72">
        <v>480</v>
      </c>
      <c r="F17" s="72">
        <v>40</v>
      </c>
      <c r="G17" s="72">
        <v>360</v>
      </c>
      <c r="H17" s="13"/>
      <c r="I17" s="13"/>
      <c r="J17" s="13"/>
    </row>
    <row r="18" spans="1:10" s="73" customFormat="1" ht="12.95" customHeight="1" x14ac:dyDescent="0.3">
      <c r="A18" s="71" t="s">
        <v>216</v>
      </c>
      <c r="B18" s="72">
        <v>870</v>
      </c>
      <c r="C18" s="72">
        <v>230</v>
      </c>
      <c r="D18" s="72">
        <v>40</v>
      </c>
      <c r="E18" s="72">
        <v>430</v>
      </c>
      <c r="F18" s="72">
        <v>50</v>
      </c>
      <c r="G18" s="72">
        <v>120</v>
      </c>
      <c r="H18" s="13"/>
      <c r="I18" s="13"/>
      <c r="J18" s="13"/>
    </row>
    <row r="19" spans="1:10" s="73" customFormat="1" ht="12.95" customHeight="1" x14ac:dyDescent="0.3">
      <c r="A19" s="71" t="s">
        <v>217</v>
      </c>
      <c r="B19" s="72">
        <v>590</v>
      </c>
      <c r="C19" s="72">
        <v>140</v>
      </c>
      <c r="D19" s="72" t="s">
        <v>260</v>
      </c>
      <c r="E19" s="72">
        <v>250</v>
      </c>
      <c r="F19" s="72" t="s">
        <v>260</v>
      </c>
      <c r="G19" s="72">
        <v>160</v>
      </c>
      <c r="H19" s="13"/>
      <c r="I19" s="13"/>
      <c r="J19" s="13"/>
    </row>
    <row r="20" spans="1:10" s="73" customFormat="1" ht="12.95" customHeight="1" x14ac:dyDescent="0.3">
      <c r="A20" s="71" t="s">
        <v>218</v>
      </c>
      <c r="B20" s="72">
        <v>560</v>
      </c>
      <c r="C20" s="72">
        <v>60</v>
      </c>
      <c r="D20" s="72">
        <v>40</v>
      </c>
      <c r="E20" s="72">
        <v>310</v>
      </c>
      <c r="F20" s="72">
        <v>30</v>
      </c>
      <c r="G20" s="72">
        <v>120</v>
      </c>
      <c r="H20" s="13"/>
      <c r="I20" s="13"/>
      <c r="J20" s="13"/>
    </row>
    <row r="21" spans="1:10" s="73" customFormat="1" ht="12.95" customHeight="1" x14ac:dyDescent="0.3">
      <c r="A21" s="71" t="s">
        <v>77</v>
      </c>
      <c r="B21" s="72">
        <v>430</v>
      </c>
      <c r="C21" s="72">
        <v>80</v>
      </c>
      <c r="D21" s="72" t="s">
        <v>260</v>
      </c>
      <c r="E21" s="72">
        <v>250</v>
      </c>
      <c r="F21" s="72">
        <v>30</v>
      </c>
      <c r="G21" s="72">
        <v>60</v>
      </c>
      <c r="H21" s="13"/>
      <c r="I21" s="13"/>
      <c r="J21" s="13"/>
    </row>
    <row r="22" spans="1:10" s="73" customFormat="1" ht="12.95" customHeight="1" x14ac:dyDescent="0.3">
      <c r="A22" s="71" t="s">
        <v>76</v>
      </c>
      <c r="B22" s="72">
        <v>390</v>
      </c>
      <c r="C22" s="72">
        <v>40</v>
      </c>
      <c r="D22" s="72" t="s">
        <v>260</v>
      </c>
      <c r="E22" s="72">
        <v>270</v>
      </c>
      <c r="F22" s="72">
        <v>30</v>
      </c>
      <c r="G22" s="72">
        <v>40</v>
      </c>
      <c r="H22" s="13"/>
      <c r="I22" s="13"/>
      <c r="J22" s="13"/>
    </row>
    <row r="23" spans="1:10" s="73" customFormat="1" ht="12.95" customHeight="1" x14ac:dyDescent="0.3">
      <c r="A23" s="71" t="s">
        <v>75</v>
      </c>
      <c r="B23" s="72">
        <v>320</v>
      </c>
      <c r="C23" s="72">
        <v>110</v>
      </c>
      <c r="D23" s="72" t="s">
        <v>260</v>
      </c>
      <c r="E23" s="72">
        <v>150</v>
      </c>
      <c r="F23" s="72" t="s">
        <v>260</v>
      </c>
      <c r="G23" s="72">
        <v>40</v>
      </c>
      <c r="H23" s="13"/>
      <c r="I23" s="13"/>
      <c r="J23" s="13"/>
    </row>
    <row r="24" spans="1:10" s="73" customFormat="1" ht="12.95" customHeight="1" x14ac:dyDescent="0.3">
      <c r="A24" s="71" t="s">
        <v>74</v>
      </c>
      <c r="B24" s="72">
        <v>320</v>
      </c>
      <c r="C24" s="72" t="s">
        <v>260</v>
      </c>
      <c r="D24" s="72" t="s">
        <v>260</v>
      </c>
      <c r="E24" s="72">
        <v>250</v>
      </c>
      <c r="F24" s="72" t="s">
        <v>260</v>
      </c>
      <c r="G24" s="72">
        <v>30</v>
      </c>
      <c r="H24" s="13"/>
      <c r="I24" s="13"/>
      <c r="J24" s="13"/>
    </row>
    <row r="25" spans="1:10" s="73" customFormat="1" ht="12.95" customHeight="1" x14ac:dyDescent="0.3">
      <c r="A25" s="71" t="s">
        <v>79</v>
      </c>
      <c r="B25" s="72">
        <v>320</v>
      </c>
      <c r="C25" s="72">
        <v>60</v>
      </c>
      <c r="D25" s="72" t="s">
        <v>260</v>
      </c>
      <c r="E25" s="72">
        <v>170</v>
      </c>
      <c r="F25" s="72" t="s">
        <v>260</v>
      </c>
      <c r="G25" s="72">
        <v>80</v>
      </c>
      <c r="H25" s="13"/>
      <c r="I25" s="13"/>
      <c r="J25" s="13"/>
    </row>
    <row r="26" spans="1:10" s="73" customFormat="1" ht="12.95" customHeight="1" x14ac:dyDescent="0.3">
      <c r="A26" s="71" t="s">
        <v>78</v>
      </c>
      <c r="B26" s="72">
        <v>320</v>
      </c>
      <c r="C26" s="72">
        <v>60</v>
      </c>
      <c r="D26" s="72" t="s">
        <v>260</v>
      </c>
      <c r="E26" s="72">
        <v>180</v>
      </c>
      <c r="F26" s="72" t="s">
        <v>260</v>
      </c>
      <c r="G26" s="72">
        <v>60</v>
      </c>
      <c r="H26" s="13"/>
      <c r="I26" s="13"/>
      <c r="J26" s="13"/>
    </row>
    <row r="27" spans="1:10" s="73" customFormat="1" ht="12.95" customHeight="1" x14ac:dyDescent="0.3">
      <c r="A27" s="71" t="s">
        <v>81</v>
      </c>
      <c r="B27" s="72">
        <v>2020</v>
      </c>
      <c r="C27" s="72">
        <v>220</v>
      </c>
      <c r="D27" s="72">
        <v>60</v>
      </c>
      <c r="E27" s="72">
        <v>1400</v>
      </c>
      <c r="F27" s="72">
        <v>90</v>
      </c>
      <c r="G27" s="72">
        <v>250</v>
      </c>
      <c r="H27" s="13"/>
      <c r="I27" s="13"/>
      <c r="J27" s="13"/>
    </row>
    <row r="28" spans="1:10" s="68" customFormat="1" ht="5.0999999999999996" customHeight="1" x14ac:dyDescent="0.3">
      <c r="A28" s="66"/>
      <c r="B28" s="67"/>
      <c r="C28" s="67"/>
      <c r="D28" s="67"/>
      <c r="E28" s="67"/>
      <c r="F28" s="67"/>
      <c r="G28" s="67"/>
      <c r="H28" s="13"/>
      <c r="I28" s="13"/>
      <c r="J28" s="13"/>
    </row>
    <row r="29" spans="1:10" s="13" customFormat="1" ht="12.95" customHeight="1" x14ac:dyDescent="0.3">
      <c r="A29" s="69" t="s">
        <v>29</v>
      </c>
      <c r="B29" s="40">
        <v>14510</v>
      </c>
      <c r="C29" s="40">
        <v>2320</v>
      </c>
      <c r="D29" s="40">
        <v>450</v>
      </c>
      <c r="E29" s="40">
        <v>8490</v>
      </c>
      <c r="F29" s="40">
        <v>790</v>
      </c>
      <c r="G29" s="40">
        <v>2470</v>
      </c>
    </row>
    <row r="30" spans="1:10" s="68" customFormat="1" ht="5.0999999999999996" customHeight="1" x14ac:dyDescent="0.3">
      <c r="A30" s="66"/>
      <c r="B30" s="67"/>
      <c r="C30" s="67"/>
      <c r="D30" s="67"/>
      <c r="E30" s="67"/>
      <c r="F30" s="67"/>
      <c r="G30" s="67"/>
      <c r="H30" s="13"/>
      <c r="I30" s="13"/>
      <c r="J30" s="13"/>
    </row>
    <row r="31" spans="1:10" s="73" customFormat="1" ht="12.95" customHeight="1" x14ac:dyDescent="0.3">
      <c r="A31" s="71" t="s">
        <v>82</v>
      </c>
      <c r="B31" s="72">
        <v>4870</v>
      </c>
      <c r="C31" s="72">
        <v>630</v>
      </c>
      <c r="D31" s="72">
        <v>150</v>
      </c>
      <c r="E31" s="72">
        <v>2920</v>
      </c>
      <c r="F31" s="72">
        <v>250</v>
      </c>
      <c r="G31" s="72">
        <v>910</v>
      </c>
      <c r="H31" s="13"/>
      <c r="I31" s="13"/>
      <c r="J31" s="13"/>
    </row>
    <row r="32" spans="1:10" s="73" customFormat="1" ht="12.95" customHeight="1" x14ac:dyDescent="0.3">
      <c r="A32" s="71" t="s">
        <v>83</v>
      </c>
      <c r="B32" s="72">
        <v>4240</v>
      </c>
      <c r="C32" s="72">
        <v>890</v>
      </c>
      <c r="D32" s="72">
        <v>140</v>
      </c>
      <c r="E32" s="72">
        <v>2390</v>
      </c>
      <c r="F32" s="72">
        <v>210</v>
      </c>
      <c r="G32" s="72">
        <v>620</v>
      </c>
      <c r="H32" s="13"/>
      <c r="I32" s="13"/>
      <c r="J32" s="13"/>
    </row>
    <row r="33" spans="1:10" s="73" customFormat="1" ht="12.95" customHeight="1" x14ac:dyDescent="0.3">
      <c r="A33" s="71" t="s">
        <v>84</v>
      </c>
      <c r="B33" s="72">
        <v>1320</v>
      </c>
      <c r="C33" s="72">
        <v>200</v>
      </c>
      <c r="D33" s="72">
        <v>40</v>
      </c>
      <c r="E33" s="72">
        <v>800</v>
      </c>
      <c r="F33" s="72">
        <v>60</v>
      </c>
      <c r="G33" s="72">
        <v>220</v>
      </c>
      <c r="H33" s="13"/>
      <c r="I33" s="13"/>
      <c r="J33" s="13"/>
    </row>
    <row r="34" spans="1:10" s="73" customFormat="1" ht="12.95" customHeight="1" x14ac:dyDescent="0.3">
      <c r="A34" s="71" t="s">
        <v>86</v>
      </c>
      <c r="B34" s="72">
        <v>1140</v>
      </c>
      <c r="C34" s="72">
        <v>90</v>
      </c>
      <c r="D34" s="72" t="s">
        <v>260</v>
      </c>
      <c r="E34" s="72">
        <v>840</v>
      </c>
      <c r="F34" s="72">
        <v>50</v>
      </c>
      <c r="G34" s="72">
        <v>150</v>
      </c>
      <c r="H34" s="13"/>
      <c r="I34" s="13"/>
      <c r="J34" s="13"/>
    </row>
    <row r="35" spans="1:10" s="73" customFormat="1" ht="12.95" customHeight="1" x14ac:dyDescent="0.3">
      <c r="A35" s="71" t="s">
        <v>87</v>
      </c>
      <c r="B35" s="72">
        <v>820</v>
      </c>
      <c r="C35" s="72">
        <v>140</v>
      </c>
      <c r="D35" s="72">
        <v>40</v>
      </c>
      <c r="E35" s="72">
        <v>400</v>
      </c>
      <c r="F35" s="72">
        <v>90</v>
      </c>
      <c r="G35" s="72">
        <v>140</v>
      </c>
      <c r="H35" s="13"/>
      <c r="I35" s="13"/>
      <c r="J35" s="13"/>
    </row>
    <row r="36" spans="1:10" s="73" customFormat="1" ht="12.95" customHeight="1" x14ac:dyDescent="0.3">
      <c r="A36" s="71" t="s">
        <v>219</v>
      </c>
      <c r="B36" s="72">
        <v>570</v>
      </c>
      <c r="C36" s="72">
        <v>80</v>
      </c>
      <c r="D36" s="72" t="s">
        <v>260</v>
      </c>
      <c r="E36" s="72">
        <v>340</v>
      </c>
      <c r="F36" s="72">
        <v>20</v>
      </c>
      <c r="G36" s="72">
        <v>110</v>
      </c>
      <c r="H36" s="13"/>
      <c r="I36" s="13"/>
      <c r="J36" s="13"/>
    </row>
    <row r="37" spans="1:10" s="73" customFormat="1" ht="12.95" customHeight="1" x14ac:dyDescent="0.3">
      <c r="A37" s="71" t="s">
        <v>85</v>
      </c>
      <c r="B37" s="72">
        <v>480</v>
      </c>
      <c r="C37" s="72">
        <v>30</v>
      </c>
      <c r="D37" s="72" t="s">
        <v>260</v>
      </c>
      <c r="E37" s="72">
        <v>300</v>
      </c>
      <c r="F37" s="72">
        <v>50</v>
      </c>
      <c r="G37" s="72">
        <v>80</v>
      </c>
      <c r="H37" s="13"/>
      <c r="I37" s="13"/>
      <c r="J37" s="13"/>
    </row>
    <row r="38" spans="1:10" s="73" customFormat="1" ht="12.95" customHeight="1" x14ac:dyDescent="0.3">
      <c r="A38" s="71" t="s">
        <v>220</v>
      </c>
      <c r="B38" s="72">
        <v>240</v>
      </c>
      <c r="C38" s="72">
        <v>50</v>
      </c>
      <c r="D38" s="72" t="s">
        <v>260</v>
      </c>
      <c r="E38" s="72">
        <v>90</v>
      </c>
      <c r="F38" s="72" t="s">
        <v>260</v>
      </c>
      <c r="G38" s="72">
        <v>90</v>
      </c>
      <c r="H38" s="13"/>
      <c r="I38" s="13"/>
      <c r="J38" s="13"/>
    </row>
    <row r="39" spans="1:10" s="73" customFormat="1" ht="12.95" customHeight="1" x14ac:dyDescent="0.3">
      <c r="A39" s="71" t="s">
        <v>88</v>
      </c>
      <c r="B39" s="72">
        <v>220</v>
      </c>
      <c r="C39" s="72">
        <v>60</v>
      </c>
      <c r="D39" s="72" t="s">
        <v>260</v>
      </c>
      <c r="E39" s="72">
        <v>90</v>
      </c>
      <c r="F39" s="72" t="s">
        <v>260</v>
      </c>
      <c r="G39" s="72">
        <v>60</v>
      </c>
      <c r="H39" s="13"/>
      <c r="I39" s="13"/>
      <c r="J39" s="13"/>
    </row>
    <row r="40" spans="1:10" s="73" customFormat="1" ht="12.95" customHeight="1" x14ac:dyDescent="0.3">
      <c r="A40" s="71" t="s">
        <v>81</v>
      </c>
      <c r="B40" s="72">
        <v>620</v>
      </c>
      <c r="C40" s="72">
        <v>130</v>
      </c>
      <c r="D40" s="72" t="s">
        <v>260</v>
      </c>
      <c r="E40" s="72">
        <v>340</v>
      </c>
      <c r="F40" s="72">
        <v>40</v>
      </c>
      <c r="G40" s="72">
        <v>80</v>
      </c>
      <c r="H40" s="13"/>
      <c r="I40" s="13"/>
      <c r="J40" s="13"/>
    </row>
    <row r="41" spans="1:10" s="68" customFormat="1" ht="5.0999999999999996" customHeight="1" x14ac:dyDescent="0.3">
      <c r="A41" s="66"/>
      <c r="B41" s="67"/>
      <c r="C41" s="67"/>
      <c r="D41" s="67"/>
      <c r="E41" s="67"/>
      <c r="F41" s="67"/>
      <c r="G41" s="67"/>
      <c r="H41" s="13"/>
      <c r="I41" s="13"/>
      <c r="J41" s="13"/>
    </row>
    <row r="42" spans="1:10" s="13" customFormat="1" ht="12.95" customHeight="1" x14ac:dyDescent="0.3">
      <c r="A42" s="69" t="s">
        <v>31</v>
      </c>
      <c r="B42" s="40">
        <v>13870</v>
      </c>
      <c r="C42" s="40">
        <v>2600</v>
      </c>
      <c r="D42" s="40">
        <v>770</v>
      </c>
      <c r="E42" s="40">
        <v>6030</v>
      </c>
      <c r="F42" s="40">
        <v>1400</v>
      </c>
      <c r="G42" s="40">
        <v>3070</v>
      </c>
    </row>
    <row r="43" spans="1:10" s="68" customFormat="1" ht="5.0999999999999996" customHeight="1" x14ac:dyDescent="0.3">
      <c r="A43" s="66"/>
      <c r="B43" s="67"/>
      <c r="C43" s="67"/>
      <c r="D43" s="67"/>
      <c r="E43" s="67"/>
      <c r="F43" s="67"/>
      <c r="G43" s="67"/>
      <c r="H43" s="13"/>
      <c r="I43" s="13"/>
      <c r="J43" s="13"/>
    </row>
    <row r="44" spans="1:10" s="73" customFormat="1" ht="12.95" customHeight="1" x14ac:dyDescent="0.3">
      <c r="A44" s="71" t="s">
        <v>89</v>
      </c>
      <c r="B44" s="72">
        <v>3140</v>
      </c>
      <c r="C44" s="72">
        <v>610</v>
      </c>
      <c r="D44" s="72">
        <v>160</v>
      </c>
      <c r="E44" s="72">
        <v>1140</v>
      </c>
      <c r="F44" s="72">
        <v>310</v>
      </c>
      <c r="G44" s="72">
        <v>920</v>
      </c>
      <c r="H44" s="13"/>
      <c r="I44" s="13"/>
      <c r="J44" s="13"/>
    </row>
    <row r="45" spans="1:10" s="73" customFormat="1" ht="12.95" customHeight="1" x14ac:dyDescent="0.3">
      <c r="A45" s="71" t="s">
        <v>92</v>
      </c>
      <c r="B45" s="72">
        <v>1900</v>
      </c>
      <c r="C45" s="72">
        <v>610</v>
      </c>
      <c r="D45" s="72">
        <v>90</v>
      </c>
      <c r="E45" s="72">
        <v>690</v>
      </c>
      <c r="F45" s="72">
        <v>90</v>
      </c>
      <c r="G45" s="72">
        <v>420</v>
      </c>
      <c r="H45" s="13"/>
      <c r="I45" s="13"/>
      <c r="J45" s="13"/>
    </row>
    <row r="46" spans="1:10" s="73" customFormat="1" ht="12.95" customHeight="1" x14ac:dyDescent="0.3">
      <c r="A46" s="71" t="s">
        <v>90</v>
      </c>
      <c r="B46" s="72">
        <v>1560</v>
      </c>
      <c r="C46" s="72">
        <v>260</v>
      </c>
      <c r="D46" s="72">
        <v>60</v>
      </c>
      <c r="E46" s="72">
        <v>900</v>
      </c>
      <c r="F46" s="72">
        <v>130</v>
      </c>
      <c r="G46" s="72">
        <v>210</v>
      </c>
      <c r="H46" s="13"/>
      <c r="I46" s="13"/>
      <c r="J46" s="13"/>
    </row>
    <row r="47" spans="1:10" s="73" customFormat="1" ht="12.95" customHeight="1" x14ac:dyDescent="0.3">
      <c r="A47" s="71" t="s">
        <v>91</v>
      </c>
      <c r="B47" s="72">
        <v>1010</v>
      </c>
      <c r="C47" s="72">
        <v>110</v>
      </c>
      <c r="D47" s="72">
        <v>80</v>
      </c>
      <c r="E47" s="72">
        <v>560</v>
      </c>
      <c r="F47" s="72">
        <v>70</v>
      </c>
      <c r="G47" s="72">
        <v>200</v>
      </c>
      <c r="H47" s="13"/>
      <c r="I47" s="13"/>
      <c r="J47" s="13"/>
    </row>
    <row r="48" spans="1:10" s="73" customFormat="1" ht="12.95" customHeight="1" x14ac:dyDescent="0.3">
      <c r="A48" s="71" t="s">
        <v>95</v>
      </c>
      <c r="B48" s="72">
        <v>1000</v>
      </c>
      <c r="C48" s="72">
        <v>180</v>
      </c>
      <c r="D48" s="72">
        <v>30</v>
      </c>
      <c r="E48" s="72">
        <v>270</v>
      </c>
      <c r="F48" s="72">
        <v>270</v>
      </c>
      <c r="G48" s="72">
        <v>260</v>
      </c>
      <c r="H48" s="13"/>
      <c r="I48" s="13"/>
      <c r="J48" s="13"/>
    </row>
    <row r="49" spans="1:10" s="73" customFormat="1" ht="12.95" customHeight="1" x14ac:dyDescent="0.3">
      <c r="A49" s="71" t="s">
        <v>94</v>
      </c>
      <c r="B49" s="72">
        <v>790</v>
      </c>
      <c r="C49" s="72">
        <v>80</v>
      </c>
      <c r="D49" s="72">
        <v>110</v>
      </c>
      <c r="E49" s="72">
        <v>450</v>
      </c>
      <c r="F49" s="72">
        <v>50</v>
      </c>
      <c r="G49" s="72">
        <v>100</v>
      </c>
      <c r="H49" s="13"/>
      <c r="I49" s="13"/>
      <c r="J49" s="13"/>
    </row>
    <row r="50" spans="1:10" s="73" customFormat="1" ht="12.95" customHeight="1" x14ac:dyDescent="0.3">
      <c r="A50" s="71" t="s">
        <v>97</v>
      </c>
      <c r="B50" s="72">
        <v>690</v>
      </c>
      <c r="C50" s="72">
        <v>190</v>
      </c>
      <c r="D50" s="72">
        <v>20</v>
      </c>
      <c r="E50" s="72">
        <v>340</v>
      </c>
      <c r="F50" s="72" t="s">
        <v>260</v>
      </c>
      <c r="G50" s="72">
        <v>120</v>
      </c>
      <c r="H50" s="13"/>
      <c r="I50" s="13"/>
      <c r="J50" s="13"/>
    </row>
    <row r="51" spans="1:10" s="73" customFormat="1" ht="12.95" customHeight="1" x14ac:dyDescent="0.3">
      <c r="A51" s="71" t="s">
        <v>93</v>
      </c>
      <c r="B51" s="72">
        <v>560</v>
      </c>
      <c r="C51" s="72">
        <v>60</v>
      </c>
      <c r="D51" s="72">
        <v>40</v>
      </c>
      <c r="E51" s="72">
        <v>220</v>
      </c>
      <c r="F51" s="72">
        <v>130</v>
      </c>
      <c r="G51" s="72">
        <v>110</v>
      </c>
      <c r="H51" s="13"/>
      <c r="I51" s="13"/>
      <c r="J51" s="13"/>
    </row>
    <row r="52" spans="1:10" s="73" customFormat="1" ht="12.95" customHeight="1" x14ac:dyDescent="0.3">
      <c r="A52" s="71" t="s">
        <v>96</v>
      </c>
      <c r="B52" s="72">
        <v>470</v>
      </c>
      <c r="C52" s="72">
        <v>60</v>
      </c>
      <c r="D52" s="72">
        <v>40</v>
      </c>
      <c r="E52" s="72">
        <v>290</v>
      </c>
      <c r="F52" s="72">
        <v>20</v>
      </c>
      <c r="G52" s="72">
        <v>60</v>
      </c>
      <c r="H52" s="13"/>
      <c r="I52" s="13"/>
      <c r="J52" s="13"/>
    </row>
    <row r="53" spans="1:10" s="73" customFormat="1" ht="12.95" customHeight="1" x14ac:dyDescent="0.3">
      <c r="A53" s="71" t="s">
        <v>221</v>
      </c>
      <c r="B53" s="72">
        <v>400</v>
      </c>
      <c r="C53" s="72">
        <v>60</v>
      </c>
      <c r="D53" s="72">
        <v>30</v>
      </c>
      <c r="E53" s="72">
        <v>100</v>
      </c>
      <c r="F53" s="72">
        <v>40</v>
      </c>
      <c r="G53" s="72">
        <v>180</v>
      </c>
      <c r="H53" s="13"/>
      <c r="I53" s="13"/>
      <c r="J53" s="13"/>
    </row>
    <row r="54" spans="1:10" s="73" customFormat="1" ht="12.95" customHeight="1" x14ac:dyDescent="0.3">
      <c r="A54" s="71" t="s">
        <v>222</v>
      </c>
      <c r="B54" s="72">
        <v>330</v>
      </c>
      <c r="C54" s="72">
        <v>50</v>
      </c>
      <c r="D54" s="72" t="s">
        <v>265</v>
      </c>
      <c r="E54" s="72">
        <v>250</v>
      </c>
      <c r="F54" s="72" t="s">
        <v>260</v>
      </c>
      <c r="G54" s="72" t="s">
        <v>260</v>
      </c>
      <c r="H54" s="13"/>
      <c r="I54" s="13"/>
      <c r="J54" s="13"/>
    </row>
    <row r="55" spans="1:10" s="73" customFormat="1" ht="12.95" customHeight="1" x14ac:dyDescent="0.3">
      <c r="A55" s="71" t="s">
        <v>223</v>
      </c>
      <c r="B55" s="72">
        <v>240</v>
      </c>
      <c r="C55" s="72" t="s">
        <v>260</v>
      </c>
      <c r="D55" s="72" t="s">
        <v>260</v>
      </c>
      <c r="E55" s="72">
        <v>170</v>
      </c>
      <c r="F55" s="72">
        <v>20</v>
      </c>
      <c r="G55" s="72">
        <v>20</v>
      </c>
      <c r="H55" s="13"/>
      <c r="I55" s="13"/>
      <c r="J55" s="13"/>
    </row>
    <row r="56" spans="1:10" s="73" customFormat="1" ht="12.95" customHeight="1" x14ac:dyDescent="0.3">
      <c r="A56" s="71" t="s">
        <v>81</v>
      </c>
      <c r="B56" s="72">
        <v>1790</v>
      </c>
      <c r="C56" s="72">
        <v>320</v>
      </c>
      <c r="D56" s="72">
        <v>90</v>
      </c>
      <c r="E56" s="72">
        <v>680</v>
      </c>
      <c r="F56" s="72">
        <v>230</v>
      </c>
      <c r="G56" s="72">
        <v>470</v>
      </c>
      <c r="H56" s="13"/>
      <c r="I56" s="13"/>
      <c r="J56" s="13"/>
    </row>
    <row r="57" spans="1:10" s="68" customFormat="1" ht="5.0999999999999996" customHeight="1" x14ac:dyDescent="0.3">
      <c r="A57" s="66"/>
      <c r="B57" s="67"/>
      <c r="C57" s="67"/>
      <c r="D57" s="67"/>
      <c r="E57" s="67"/>
      <c r="F57" s="67"/>
      <c r="G57" s="67"/>
      <c r="H57" s="13"/>
      <c r="I57" s="13"/>
      <c r="J57" s="13"/>
    </row>
    <row r="58" spans="1:10" s="13" customFormat="1" ht="12.95" customHeight="1" x14ac:dyDescent="0.3">
      <c r="A58" s="69" t="s">
        <v>33</v>
      </c>
      <c r="B58" s="40">
        <v>7830</v>
      </c>
      <c r="C58" s="40">
        <v>1400</v>
      </c>
      <c r="D58" s="40">
        <v>330</v>
      </c>
      <c r="E58" s="40">
        <v>3940</v>
      </c>
      <c r="F58" s="40">
        <v>450</v>
      </c>
      <c r="G58" s="40">
        <v>1710</v>
      </c>
    </row>
    <row r="59" spans="1:10" s="68" customFormat="1" ht="5.0999999999999996" customHeight="1" x14ac:dyDescent="0.3">
      <c r="A59" s="66"/>
      <c r="B59" s="67"/>
      <c r="C59" s="67"/>
      <c r="D59" s="67"/>
      <c r="E59" s="67"/>
      <c r="F59" s="67"/>
      <c r="G59" s="67"/>
      <c r="H59" s="13"/>
      <c r="I59" s="13"/>
      <c r="J59" s="13"/>
    </row>
    <row r="60" spans="1:10" s="73" customFormat="1" ht="12.95" customHeight="1" x14ac:dyDescent="0.3">
      <c r="A60" s="71" t="s">
        <v>99</v>
      </c>
      <c r="B60" s="72">
        <v>2680</v>
      </c>
      <c r="C60" s="72">
        <v>430</v>
      </c>
      <c r="D60" s="72">
        <v>70</v>
      </c>
      <c r="E60" s="72">
        <v>1570</v>
      </c>
      <c r="F60" s="72">
        <v>120</v>
      </c>
      <c r="G60" s="72">
        <v>490</v>
      </c>
      <c r="H60" s="13"/>
      <c r="I60" s="13"/>
      <c r="J60" s="13"/>
    </row>
    <row r="61" spans="1:10" s="73" customFormat="1" ht="12.95" customHeight="1" x14ac:dyDescent="0.3">
      <c r="A61" s="71" t="s">
        <v>98</v>
      </c>
      <c r="B61" s="72">
        <v>2430</v>
      </c>
      <c r="C61" s="72">
        <v>420</v>
      </c>
      <c r="D61" s="72">
        <v>110</v>
      </c>
      <c r="E61" s="72">
        <v>1230</v>
      </c>
      <c r="F61" s="72">
        <v>100</v>
      </c>
      <c r="G61" s="72">
        <v>580</v>
      </c>
      <c r="H61" s="13"/>
      <c r="I61" s="13"/>
      <c r="J61" s="13"/>
    </row>
    <row r="62" spans="1:10" s="73" customFormat="1" ht="12.95" customHeight="1" x14ac:dyDescent="0.3">
      <c r="A62" s="71" t="s">
        <v>100</v>
      </c>
      <c r="B62" s="72">
        <v>1340</v>
      </c>
      <c r="C62" s="72">
        <v>340</v>
      </c>
      <c r="D62" s="72">
        <v>80</v>
      </c>
      <c r="E62" s="72">
        <v>310</v>
      </c>
      <c r="F62" s="72">
        <v>170</v>
      </c>
      <c r="G62" s="72">
        <v>440</v>
      </c>
      <c r="H62" s="13"/>
      <c r="I62" s="13"/>
      <c r="J62" s="13"/>
    </row>
    <row r="63" spans="1:10" s="73" customFormat="1" ht="12.95" customHeight="1" x14ac:dyDescent="0.3">
      <c r="A63" s="71" t="s">
        <v>224</v>
      </c>
      <c r="B63" s="72">
        <v>860</v>
      </c>
      <c r="C63" s="72">
        <v>100</v>
      </c>
      <c r="D63" s="72">
        <v>40</v>
      </c>
      <c r="E63" s="72">
        <v>630</v>
      </c>
      <c r="F63" s="72" t="s">
        <v>260</v>
      </c>
      <c r="G63" s="72">
        <v>70</v>
      </c>
      <c r="H63" s="13"/>
      <c r="I63" s="13"/>
      <c r="J63" s="13"/>
    </row>
    <row r="64" spans="1:10" s="73" customFormat="1" ht="12.95" customHeight="1" x14ac:dyDescent="0.3">
      <c r="A64" s="71" t="s">
        <v>81</v>
      </c>
      <c r="B64" s="72">
        <v>510</v>
      </c>
      <c r="C64" s="72">
        <v>110</v>
      </c>
      <c r="D64" s="72">
        <v>20</v>
      </c>
      <c r="E64" s="72">
        <v>210</v>
      </c>
      <c r="F64" s="72">
        <v>40</v>
      </c>
      <c r="G64" s="72">
        <v>130</v>
      </c>
      <c r="H64" s="13"/>
      <c r="I64" s="13"/>
      <c r="J64" s="13"/>
    </row>
    <row r="65" spans="1:19" s="42" customFormat="1" ht="5.0999999999999996" customHeight="1" x14ac:dyDescent="0.2">
      <c r="A65" s="272"/>
      <c r="B65" s="272"/>
      <c r="C65" s="273"/>
      <c r="D65" s="273"/>
      <c r="E65" s="273"/>
      <c r="F65" s="273"/>
      <c r="G65" s="273"/>
      <c r="H65" s="13"/>
      <c r="I65" s="13"/>
      <c r="J65" s="13"/>
      <c r="K65" s="13"/>
      <c r="L65" s="13"/>
      <c r="M65" s="13"/>
      <c r="N65" s="13"/>
      <c r="O65" s="13"/>
      <c r="P65" s="13"/>
      <c r="Q65" s="13"/>
    </row>
    <row r="66" spans="1:19" s="3" customFormat="1" ht="5.0999999999999996" customHeight="1" x14ac:dyDescent="0.25">
      <c r="A66" s="275"/>
      <c r="B66" s="275"/>
      <c r="C66" s="271"/>
      <c r="D66" s="271"/>
      <c r="E66" s="271"/>
      <c r="F66" s="271"/>
      <c r="G66" s="271"/>
      <c r="H66" s="13"/>
      <c r="I66" s="13"/>
      <c r="J66" s="13"/>
      <c r="K66" s="13"/>
      <c r="L66" s="13"/>
      <c r="M66" s="13"/>
      <c r="N66" s="13"/>
      <c r="O66" s="13"/>
      <c r="P66" s="13"/>
      <c r="Q66" s="13"/>
    </row>
    <row r="67" spans="1:19" s="3" customFormat="1" ht="12" customHeight="1" x14ac:dyDescent="0.25">
      <c r="A67" s="332" t="s">
        <v>51</v>
      </c>
      <c r="B67" s="332"/>
      <c r="C67" s="332"/>
      <c r="D67" s="332"/>
      <c r="E67" s="332"/>
      <c r="F67" s="332"/>
      <c r="G67" s="332"/>
      <c r="H67" s="13"/>
      <c r="I67" s="13"/>
      <c r="J67" s="13"/>
      <c r="K67" s="13"/>
      <c r="L67" s="13"/>
      <c r="M67" s="13"/>
      <c r="N67" s="13"/>
      <c r="O67" s="13"/>
      <c r="P67" s="13"/>
      <c r="Q67" s="13"/>
      <c r="R67" s="81"/>
      <c r="S67" s="81"/>
    </row>
    <row r="68" spans="1:19" s="3" customFormat="1" ht="12" customHeight="1" x14ac:dyDescent="0.25">
      <c r="A68" s="332" t="s">
        <v>41</v>
      </c>
      <c r="B68" s="332"/>
      <c r="C68" s="332"/>
      <c r="D68" s="332"/>
      <c r="E68" s="332"/>
      <c r="F68" s="332"/>
      <c r="G68" s="332"/>
      <c r="H68" s="13"/>
      <c r="I68" s="13"/>
      <c r="J68" s="13"/>
      <c r="K68" s="13"/>
      <c r="L68" s="13"/>
      <c r="M68" s="13"/>
      <c r="N68" s="13"/>
      <c r="O68" s="13"/>
      <c r="P68" s="13"/>
      <c r="Q68" s="13"/>
      <c r="R68" s="82"/>
      <c r="S68" s="83"/>
    </row>
    <row r="69" spans="1:19" s="85" customFormat="1" ht="12" customHeight="1" x14ac:dyDescent="0.15">
      <c r="A69" s="149" t="s">
        <v>186</v>
      </c>
      <c r="B69" s="149"/>
      <c r="C69" s="149"/>
      <c r="D69" s="149"/>
      <c r="E69" s="149"/>
      <c r="F69" s="149"/>
      <c r="G69" s="149"/>
      <c r="H69" s="13"/>
      <c r="I69" s="13"/>
      <c r="J69" s="13"/>
      <c r="K69" s="13"/>
      <c r="L69" s="13"/>
      <c r="M69" s="13"/>
      <c r="N69" s="13"/>
      <c r="O69" s="13"/>
      <c r="P69" s="13"/>
      <c r="Q69" s="13"/>
    </row>
    <row r="70" spans="1:19" x14ac:dyDescent="0.2">
      <c r="H70" s="333"/>
      <c r="I70" s="333"/>
      <c r="J70" s="333"/>
      <c r="K70" s="333"/>
      <c r="L70" s="333"/>
      <c r="M70" s="333"/>
      <c r="N70" s="333"/>
    </row>
    <row r="194" spans="1:14" ht="25.5" customHeight="1" x14ac:dyDescent="0.2"/>
    <row r="195" spans="1:14" ht="15" customHeight="1" x14ac:dyDescent="0.25">
      <c r="B195" s="88" t="s">
        <v>23</v>
      </c>
      <c r="C195" s="87" t="s">
        <v>52</v>
      </c>
      <c r="D195" s="88"/>
      <c r="G195" s="88"/>
      <c r="I195" s="88"/>
      <c r="K195" s="88"/>
      <c r="M195" s="88"/>
    </row>
    <row r="196" spans="1:14" ht="13.5" customHeight="1" x14ac:dyDescent="0.25">
      <c r="B196" s="89" t="s">
        <v>16</v>
      </c>
      <c r="C196" s="87" t="s">
        <v>21</v>
      </c>
      <c r="D196" s="89" t="s">
        <v>22</v>
      </c>
      <c r="G196" s="89"/>
      <c r="I196" s="89"/>
      <c r="K196" s="89"/>
      <c r="M196" s="89"/>
    </row>
    <row r="197" spans="1:14" ht="15" customHeight="1" x14ac:dyDescent="0.2">
      <c r="B197" s="90" t="s">
        <v>27</v>
      </c>
      <c r="E197" s="90"/>
      <c r="G197" s="90"/>
      <c r="I197" s="90"/>
      <c r="K197" s="90"/>
      <c r="M197" s="90"/>
    </row>
    <row r="198" spans="1:14" x14ac:dyDescent="0.2">
      <c r="C198" s="91"/>
      <c r="E198" s="91"/>
      <c r="G198" s="91"/>
      <c r="I198" s="91"/>
      <c r="K198" s="91"/>
      <c r="M198" s="91"/>
    </row>
    <row r="199" spans="1:14" ht="12.75" customHeight="1" x14ac:dyDescent="0.2">
      <c r="B199" s="276" t="s">
        <v>159</v>
      </c>
      <c r="C199" s="18" t="s">
        <v>206</v>
      </c>
      <c r="D199" s="18" t="s">
        <v>208</v>
      </c>
      <c r="E199" s="18" t="s">
        <v>210</v>
      </c>
      <c r="F199" s="18" t="s">
        <v>212</v>
      </c>
      <c r="G199" s="18" t="s">
        <v>214</v>
      </c>
      <c r="H199" s="18">
        <v>0</v>
      </c>
      <c r="I199" s="18">
        <v>0</v>
      </c>
      <c r="J199" s="18">
        <v>0</v>
      </c>
      <c r="K199" s="18">
        <v>0</v>
      </c>
      <c r="L199" s="18">
        <v>0</v>
      </c>
      <c r="M199" s="18">
        <v>0</v>
      </c>
      <c r="N199" s="18">
        <v>0</v>
      </c>
    </row>
    <row r="200" spans="1:14" x14ac:dyDescent="0.2">
      <c r="A200" s="173" t="s">
        <v>66</v>
      </c>
      <c r="B200" s="173"/>
      <c r="C200" s="173"/>
      <c r="D200" s="173"/>
      <c r="E200" s="173"/>
      <c r="F200" s="173"/>
      <c r="G200" s="173"/>
      <c r="H200" s="173"/>
      <c r="I200" s="173"/>
      <c r="J200" s="173"/>
      <c r="K200" s="173"/>
      <c r="L200" s="173"/>
      <c r="M200" s="173"/>
      <c r="N200" s="173"/>
    </row>
    <row r="201" spans="1:14" x14ac:dyDescent="0.2">
      <c r="A201" s="174" t="s">
        <v>80</v>
      </c>
      <c r="B201" s="174">
        <v>2269</v>
      </c>
      <c r="C201" s="174">
        <v>504</v>
      </c>
      <c r="D201" s="174">
        <v>50</v>
      </c>
      <c r="E201" s="174">
        <v>1352</v>
      </c>
      <c r="F201" s="174">
        <v>99</v>
      </c>
      <c r="G201" s="174">
        <v>264</v>
      </c>
      <c r="H201" s="174">
        <v>39</v>
      </c>
      <c r="I201" s="174">
        <v>18</v>
      </c>
      <c r="J201" s="174">
        <v>21</v>
      </c>
      <c r="K201" s="174"/>
      <c r="L201" s="174"/>
      <c r="M201" s="174"/>
      <c r="N201" s="174"/>
    </row>
    <row r="202" spans="1:14" x14ac:dyDescent="0.2">
      <c r="A202" s="174" t="s">
        <v>72</v>
      </c>
      <c r="B202" s="174">
        <v>1139</v>
      </c>
      <c r="C202" s="174">
        <v>160</v>
      </c>
      <c r="D202" s="174">
        <v>46</v>
      </c>
      <c r="E202" s="174">
        <v>636</v>
      </c>
      <c r="F202" s="174">
        <v>69</v>
      </c>
      <c r="G202" s="174">
        <v>228</v>
      </c>
      <c r="H202" s="174">
        <v>45</v>
      </c>
      <c r="I202" s="174">
        <v>14</v>
      </c>
      <c r="J202" s="174">
        <v>6</v>
      </c>
      <c r="K202" s="174"/>
      <c r="L202" s="174"/>
      <c r="M202" s="174"/>
      <c r="N202" s="174"/>
    </row>
    <row r="203" spans="1:14" x14ac:dyDescent="0.2">
      <c r="A203" s="174" t="s">
        <v>73</v>
      </c>
      <c r="B203" s="174">
        <v>1016</v>
      </c>
      <c r="C203" s="174">
        <v>106</v>
      </c>
      <c r="D203" s="174">
        <v>32</v>
      </c>
      <c r="E203" s="174">
        <v>483</v>
      </c>
      <c r="F203" s="174">
        <v>36</v>
      </c>
      <c r="G203" s="174">
        <v>359</v>
      </c>
      <c r="H203" s="174">
        <v>1</v>
      </c>
      <c r="I203" s="174">
        <v>0</v>
      </c>
      <c r="J203" s="174">
        <v>0</v>
      </c>
      <c r="K203" s="174"/>
      <c r="L203" s="174"/>
      <c r="M203" s="174"/>
      <c r="N203" s="174"/>
    </row>
    <row r="204" spans="1:14" x14ac:dyDescent="0.2">
      <c r="A204" s="174" t="s">
        <v>216</v>
      </c>
      <c r="B204" s="174">
        <v>865</v>
      </c>
      <c r="C204" s="174">
        <v>232</v>
      </c>
      <c r="D204" s="174">
        <v>38</v>
      </c>
      <c r="E204" s="174">
        <v>429</v>
      </c>
      <c r="F204" s="174">
        <v>45</v>
      </c>
      <c r="G204" s="174">
        <v>121</v>
      </c>
      <c r="H204" s="174">
        <v>16</v>
      </c>
      <c r="I204" s="174">
        <v>2</v>
      </c>
      <c r="J204" s="174">
        <v>4</v>
      </c>
      <c r="K204" s="174"/>
      <c r="L204" s="174"/>
      <c r="M204" s="174"/>
      <c r="N204" s="174"/>
    </row>
    <row r="205" spans="1:14" x14ac:dyDescent="0.2">
      <c r="A205" s="174" t="s">
        <v>217</v>
      </c>
      <c r="B205" s="174">
        <v>590</v>
      </c>
      <c r="C205" s="174">
        <v>142</v>
      </c>
      <c r="D205" s="174">
        <v>14</v>
      </c>
      <c r="E205" s="174">
        <v>252</v>
      </c>
      <c r="F205" s="174">
        <v>18</v>
      </c>
      <c r="G205" s="174">
        <v>164</v>
      </c>
      <c r="H205" s="174">
        <v>15</v>
      </c>
      <c r="I205" s="174">
        <v>2</v>
      </c>
      <c r="J205" s="174">
        <v>6</v>
      </c>
      <c r="K205" s="174"/>
      <c r="L205" s="174"/>
      <c r="M205" s="174"/>
      <c r="N205" s="174"/>
    </row>
    <row r="206" spans="1:14" x14ac:dyDescent="0.2">
      <c r="A206" s="174" t="s">
        <v>218</v>
      </c>
      <c r="B206" s="174">
        <v>556</v>
      </c>
      <c r="C206" s="174">
        <v>62</v>
      </c>
      <c r="D206" s="174">
        <v>35</v>
      </c>
      <c r="E206" s="174">
        <v>308</v>
      </c>
      <c r="F206" s="174">
        <v>27</v>
      </c>
      <c r="G206" s="174">
        <v>124</v>
      </c>
      <c r="H206" s="174">
        <v>17</v>
      </c>
      <c r="I206" s="174">
        <v>5</v>
      </c>
      <c r="J206" s="174">
        <v>0</v>
      </c>
      <c r="K206" s="174"/>
      <c r="L206" s="174"/>
      <c r="M206" s="174"/>
      <c r="N206" s="174"/>
    </row>
    <row r="207" spans="1:14" x14ac:dyDescent="0.2">
      <c r="A207" s="174" t="s">
        <v>77</v>
      </c>
      <c r="B207" s="174">
        <v>433</v>
      </c>
      <c r="C207" s="174">
        <v>80</v>
      </c>
      <c r="D207" s="174">
        <v>18</v>
      </c>
      <c r="E207" s="174">
        <v>245</v>
      </c>
      <c r="F207" s="174">
        <v>29</v>
      </c>
      <c r="G207" s="174">
        <v>61</v>
      </c>
      <c r="H207" s="174">
        <v>7</v>
      </c>
      <c r="I207" s="174">
        <v>3</v>
      </c>
      <c r="J207" s="174">
        <v>1</v>
      </c>
      <c r="K207" s="174"/>
      <c r="L207" s="174"/>
      <c r="M207" s="174"/>
      <c r="N207" s="174"/>
    </row>
    <row r="208" spans="1:14" x14ac:dyDescent="0.2">
      <c r="A208" s="174" t="s">
        <v>76</v>
      </c>
      <c r="B208" s="174">
        <v>390</v>
      </c>
      <c r="C208" s="174">
        <v>38</v>
      </c>
      <c r="D208" s="174">
        <v>13</v>
      </c>
      <c r="E208" s="174">
        <v>270</v>
      </c>
      <c r="F208" s="174">
        <v>25</v>
      </c>
      <c r="G208" s="174">
        <v>44</v>
      </c>
      <c r="H208" s="174">
        <v>12</v>
      </c>
      <c r="I208" s="174">
        <v>1</v>
      </c>
      <c r="J208" s="174">
        <v>4</v>
      </c>
      <c r="K208" s="174"/>
      <c r="L208" s="174"/>
      <c r="M208" s="174"/>
      <c r="N208" s="174"/>
    </row>
    <row r="209" spans="1:10" x14ac:dyDescent="0.2">
      <c r="A209" s="87" t="s">
        <v>75</v>
      </c>
      <c r="B209" s="87">
        <v>322</v>
      </c>
      <c r="C209" s="87">
        <v>109</v>
      </c>
      <c r="D209" s="87">
        <v>9</v>
      </c>
      <c r="E209" s="87">
        <v>153</v>
      </c>
      <c r="F209" s="87">
        <v>16</v>
      </c>
      <c r="G209" s="87">
        <v>35</v>
      </c>
      <c r="H209" s="87">
        <v>18</v>
      </c>
      <c r="I209" s="87">
        <v>0</v>
      </c>
      <c r="J209" s="87">
        <v>0</v>
      </c>
    </row>
    <row r="210" spans="1:10" x14ac:dyDescent="0.2">
      <c r="A210" s="87" t="s">
        <v>74</v>
      </c>
      <c r="B210" s="87">
        <v>321</v>
      </c>
      <c r="C210" s="87">
        <v>18</v>
      </c>
      <c r="D210" s="87">
        <v>6</v>
      </c>
      <c r="E210" s="87">
        <v>253</v>
      </c>
      <c r="F210" s="87">
        <v>15</v>
      </c>
      <c r="G210" s="87">
        <v>29</v>
      </c>
      <c r="H210" s="87">
        <v>6</v>
      </c>
      <c r="I210" s="87">
        <v>6</v>
      </c>
      <c r="J210" s="87">
        <v>2</v>
      </c>
    </row>
    <row r="211" spans="1:10" x14ac:dyDescent="0.2">
      <c r="A211" s="87" t="s">
        <v>79</v>
      </c>
      <c r="B211" s="87">
        <v>317</v>
      </c>
      <c r="C211" s="87">
        <v>58</v>
      </c>
      <c r="D211" s="87">
        <v>2</v>
      </c>
      <c r="E211" s="87">
        <v>168</v>
      </c>
      <c r="F211" s="87">
        <v>13</v>
      </c>
      <c r="G211" s="87">
        <v>76</v>
      </c>
      <c r="H211" s="87">
        <v>5</v>
      </c>
      <c r="I211" s="87">
        <v>2</v>
      </c>
      <c r="J211" s="87">
        <v>1</v>
      </c>
    </row>
    <row r="212" spans="1:10" x14ac:dyDescent="0.2">
      <c r="A212" s="87" t="s">
        <v>78</v>
      </c>
      <c r="B212" s="87">
        <v>315</v>
      </c>
      <c r="C212" s="87">
        <v>56</v>
      </c>
      <c r="D212" s="87">
        <v>11</v>
      </c>
      <c r="E212" s="87">
        <v>175</v>
      </c>
      <c r="F212" s="87">
        <v>14</v>
      </c>
      <c r="G212" s="87">
        <v>59</v>
      </c>
      <c r="H212" s="87">
        <v>2</v>
      </c>
      <c r="I212" s="87">
        <v>0</v>
      </c>
      <c r="J212" s="87">
        <v>1</v>
      </c>
    </row>
    <row r="213" spans="1:10" x14ac:dyDescent="0.2">
      <c r="A213" s="87" t="s">
        <v>81</v>
      </c>
      <c r="B213" s="87">
        <v>2016</v>
      </c>
      <c r="C213" s="87">
        <v>219</v>
      </c>
      <c r="D213" s="87">
        <v>59</v>
      </c>
      <c r="E213" s="87">
        <v>1403</v>
      </c>
      <c r="F213" s="87">
        <v>87</v>
      </c>
      <c r="G213" s="87">
        <v>248</v>
      </c>
      <c r="H213" s="87">
        <v>47</v>
      </c>
      <c r="I213" s="87">
        <v>18</v>
      </c>
      <c r="J213" s="87">
        <v>8</v>
      </c>
    </row>
    <row r="214" spans="1:10" x14ac:dyDescent="0.2">
      <c r="A214" s="87" t="s">
        <v>82</v>
      </c>
      <c r="B214" s="87">
        <v>4866</v>
      </c>
      <c r="C214" s="87">
        <v>634</v>
      </c>
      <c r="D214" s="87">
        <v>148</v>
      </c>
      <c r="E214" s="87">
        <v>2923</v>
      </c>
      <c r="F214" s="87">
        <v>247</v>
      </c>
      <c r="G214" s="87">
        <v>914</v>
      </c>
      <c r="H214" s="87">
        <v>259</v>
      </c>
      <c r="I214" s="87">
        <v>92</v>
      </c>
      <c r="J214" s="87">
        <v>299</v>
      </c>
    </row>
    <row r="215" spans="1:10" x14ac:dyDescent="0.2">
      <c r="A215" s="87" t="s">
        <v>83</v>
      </c>
      <c r="B215" s="87">
        <v>4243</v>
      </c>
      <c r="C215" s="87">
        <v>892</v>
      </c>
      <c r="D215" s="87">
        <v>139</v>
      </c>
      <c r="E215" s="87">
        <v>2385</v>
      </c>
      <c r="F215" s="87">
        <v>207</v>
      </c>
      <c r="G215" s="87">
        <v>620</v>
      </c>
      <c r="H215" s="87">
        <v>246</v>
      </c>
      <c r="I215" s="87">
        <v>83</v>
      </c>
      <c r="J215" s="87">
        <v>64</v>
      </c>
    </row>
    <row r="216" spans="1:10" x14ac:dyDescent="0.2">
      <c r="A216" s="87" t="s">
        <v>84</v>
      </c>
      <c r="B216" s="87">
        <v>1324</v>
      </c>
      <c r="C216" s="87">
        <v>202</v>
      </c>
      <c r="D216" s="87">
        <v>43</v>
      </c>
      <c r="E216" s="87">
        <v>799</v>
      </c>
      <c r="F216" s="87">
        <v>62</v>
      </c>
      <c r="G216" s="87">
        <v>218</v>
      </c>
      <c r="H216" s="87">
        <v>71</v>
      </c>
      <c r="I216" s="87">
        <v>20</v>
      </c>
      <c r="J216" s="87">
        <v>39</v>
      </c>
    </row>
    <row r="217" spans="1:10" x14ac:dyDescent="0.2">
      <c r="A217" s="87" t="s">
        <v>86</v>
      </c>
      <c r="B217" s="87">
        <v>1137</v>
      </c>
      <c r="C217" s="87">
        <v>90</v>
      </c>
      <c r="D217" s="87">
        <v>14</v>
      </c>
      <c r="E217" s="87">
        <v>837</v>
      </c>
      <c r="F217" s="87">
        <v>50</v>
      </c>
      <c r="G217" s="87">
        <v>146</v>
      </c>
      <c r="H217" s="87">
        <v>42</v>
      </c>
      <c r="I217" s="87">
        <v>17</v>
      </c>
      <c r="J217" s="87">
        <v>11</v>
      </c>
    </row>
    <row r="218" spans="1:10" x14ac:dyDescent="0.2">
      <c r="A218" s="87" t="s">
        <v>87</v>
      </c>
      <c r="B218" s="87">
        <v>817</v>
      </c>
      <c r="C218" s="87">
        <v>144</v>
      </c>
      <c r="D218" s="87">
        <v>42</v>
      </c>
      <c r="E218" s="87">
        <v>399</v>
      </c>
      <c r="F218" s="87">
        <v>89</v>
      </c>
      <c r="G218" s="87">
        <v>143</v>
      </c>
      <c r="H218" s="87">
        <v>27</v>
      </c>
      <c r="I218" s="87">
        <v>2</v>
      </c>
      <c r="J218" s="87">
        <v>5</v>
      </c>
    </row>
    <row r="219" spans="1:10" x14ac:dyDescent="0.2">
      <c r="A219" s="87" t="s">
        <v>219</v>
      </c>
      <c r="B219" s="87">
        <v>569</v>
      </c>
      <c r="C219" s="87">
        <v>80</v>
      </c>
      <c r="D219" s="87">
        <v>16</v>
      </c>
      <c r="E219" s="87">
        <v>337</v>
      </c>
      <c r="F219" s="87">
        <v>24</v>
      </c>
      <c r="G219" s="87">
        <v>112</v>
      </c>
      <c r="H219" s="87">
        <v>38</v>
      </c>
      <c r="I219" s="87">
        <v>6</v>
      </c>
      <c r="J219" s="87">
        <v>6</v>
      </c>
    </row>
    <row r="220" spans="1:10" x14ac:dyDescent="0.2">
      <c r="A220" s="87" t="s">
        <v>85</v>
      </c>
      <c r="B220" s="87">
        <v>481</v>
      </c>
      <c r="C220" s="87">
        <v>34</v>
      </c>
      <c r="D220" s="87">
        <v>19</v>
      </c>
      <c r="E220" s="87">
        <v>296</v>
      </c>
      <c r="F220" s="87">
        <v>49</v>
      </c>
      <c r="G220" s="87">
        <v>83</v>
      </c>
      <c r="H220" s="87">
        <v>0</v>
      </c>
      <c r="I220" s="87">
        <v>0</v>
      </c>
      <c r="J220" s="87">
        <v>0</v>
      </c>
    </row>
    <row r="221" spans="1:10" x14ac:dyDescent="0.2">
      <c r="A221" s="87" t="s">
        <v>220</v>
      </c>
      <c r="B221" s="87">
        <v>237</v>
      </c>
      <c r="C221" s="87">
        <v>54</v>
      </c>
      <c r="D221" s="87">
        <v>1</v>
      </c>
      <c r="E221" s="87">
        <v>90</v>
      </c>
      <c r="F221" s="87">
        <v>7</v>
      </c>
      <c r="G221" s="87">
        <v>85</v>
      </c>
      <c r="H221" s="87">
        <v>23</v>
      </c>
      <c r="I221" s="87">
        <v>5</v>
      </c>
      <c r="J221" s="87">
        <v>0</v>
      </c>
    </row>
    <row r="222" spans="1:10" x14ac:dyDescent="0.2">
      <c r="A222" s="87" t="s">
        <v>88</v>
      </c>
      <c r="B222" s="87">
        <v>218</v>
      </c>
      <c r="C222" s="87">
        <v>57</v>
      </c>
      <c r="D222" s="87">
        <v>8</v>
      </c>
      <c r="E222" s="87">
        <v>85</v>
      </c>
      <c r="F222" s="87">
        <v>8</v>
      </c>
      <c r="G222" s="87">
        <v>60</v>
      </c>
      <c r="H222" s="87">
        <v>24</v>
      </c>
      <c r="I222" s="87">
        <v>3</v>
      </c>
      <c r="J222" s="87">
        <v>0</v>
      </c>
    </row>
    <row r="223" spans="1:10" x14ac:dyDescent="0.2">
      <c r="A223" s="87" t="s">
        <v>81</v>
      </c>
      <c r="B223" s="87">
        <v>618</v>
      </c>
      <c r="C223" s="87">
        <v>131</v>
      </c>
      <c r="D223" s="87">
        <v>18</v>
      </c>
      <c r="E223" s="87">
        <v>342</v>
      </c>
      <c r="F223" s="87">
        <v>43</v>
      </c>
      <c r="G223" s="87">
        <v>84</v>
      </c>
      <c r="H223" s="87">
        <v>41</v>
      </c>
      <c r="I223" s="87">
        <v>21</v>
      </c>
      <c r="J223" s="87">
        <v>11</v>
      </c>
    </row>
    <row r="224" spans="1:10" x14ac:dyDescent="0.2">
      <c r="A224" s="87" t="s">
        <v>89</v>
      </c>
      <c r="B224" s="87">
        <v>3141</v>
      </c>
      <c r="C224" s="87">
        <v>612</v>
      </c>
      <c r="D224" s="87">
        <v>164</v>
      </c>
      <c r="E224" s="87">
        <v>1139</v>
      </c>
      <c r="F224" s="87">
        <v>309</v>
      </c>
      <c r="G224" s="87">
        <v>917</v>
      </c>
      <c r="H224" s="87">
        <v>189</v>
      </c>
      <c r="I224" s="87">
        <v>13</v>
      </c>
      <c r="J224" s="87">
        <v>16</v>
      </c>
    </row>
    <row r="225" spans="1:10" x14ac:dyDescent="0.2">
      <c r="A225" s="87" t="s">
        <v>92</v>
      </c>
      <c r="B225" s="87">
        <v>1898</v>
      </c>
      <c r="C225" s="87">
        <v>609</v>
      </c>
      <c r="D225" s="87">
        <v>87</v>
      </c>
      <c r="E225" s="87">
        <v>689</v>
      </c>
      <c r="F225" s="87">
        <v>91</v>
      </c>
      <c r="G225" s="87">
        <v>422</v>
      </c>
      <c r="H225" s="87">
        <v>50</v>
      </c>
      <c r="I225" s="87">
        <v>16</v>
      </c>
      <c r="J225" s="87">
        <v>26</v>
      </c>
    </row>
    <row r="226" spans="1:10" x14ac:dyDescent="0.2">
      <c r="A226" s="87" t="s">
        <v>90</v>
      </c>
      <c r="B226" s="87">
        <v>1562</v>
      </c>
      <c r="C226" s="87">
        <v>262</v>
      </c>
      <c r="D226" s="87">
        <v>63</v>
      </c>
      <c r="E226" s="87">
        <v>898</v>
      </c>
      <c r="F226" s="87">
        <v>132</v>
      </c>
      <c r="G226" s="87">
        <v>207</v>
      </c>
      <c r="H226" s="87">
        <v>30</v>
      </c>
      <c r="I226" s="87">
        <v>5</v>
      </c>
      <c r="J226" s="87">
        <v>5</v>
      </c>
    </row>
    <row r="227" spans="1:10" x14ac:dyDescent="0.2">
      <c r="A227" s="87" t="s">
        <v>91</v>
      </c>
      <c r="B227" s="87">
        <v>1012</v>
      </c>
      <c r="C227" s="87">
        <v>108</v>
      </c>
      <c r="D227" s="87">
        <v>80</v>
      </c>
      <c r="E227" s="87">
        <v>556</v>
      </c>
      <c r="F227" s="87">
        <v>71</v>
      </c>
      <c r="G227" s="87">
        <v>197</v>
      </c>
      <c r="H227" s="87">
        <v>60</v>
      </c>
      <c r="I227" s="87">
        <v>13</v>
      </c>
      <c r="J227" s="87">
        <v>15</v>
      </c>
    </row>
    <row r="228" spans="1:10" x14ac:dyDescent="0.2">
      <c r="A228" s="87" t="s">
        <v>95</v>
      </c>
      <c r="B228" s="87">
        <v>999</v>
      </c>
      <c r="C228" s="87">
        <v>175</v>
      </c>
      <c r="D228" s="87">
        <v>27</v>
      </c>
      <c r="E228" s="87">
        <v>265</v>
      </c>
      <c r="F228" s="87">
        <v>271</v>
      </c>
      <c r="G228" s="87">
        <v>261</v>
      </c>
      <c r="H228" s="87">
        <v>44</v>
      </c>
      <c r="I228" s="87">
        <v>10</v>
      </c>
      <c r="J228" s="87">
        <v>10</v>
      </c>
    </row>
    <row r="229" spans="1:10" x14ac:dyDescent="0.2">
      <c r="A229" s="87" t="s">
        <v>94</v>
      </c>
      <c r="B229" s="87">
        <v>787</v>
      </c>
      <c r="C229" s="87">
        <v>83</v>
      </c>
      <c r="D229" s="87">
        <v>112</v>
      </c>
      <c r="E229" s="87">
        <v>451</v>
      </c>
      <c r="F229" s="87">
        <v>45</v>
      </c>
      <c r="G229" s="87">
        <v>96</v>
      </c>
      <c r="H229" s="87">
        <v>45</v>
      </c>
      <c r="I229" s="87">
        <v>0</v>
      </c>
      <c r="J229" s="87">
        <v>1</v>
      </c>
    </row>
    <row r="230" spans="1:10" x14ac:dyDescent="0.2">
      <c r="A230" s="87" t="s">
        <v>97</v>
      </c>
      <c r="B230" s="87">
        <v>691</v>
      </c>
      <c r="C230" s="87">
        <v>194</v>
      </c>
      <c r="D230" s="87">
        <v>23</v>
      </c>
      <c r="E230" s="87">
        <v>336</v>
      </c>
      <c r="F230" s="87">
        <v>14</v>
      </c>
      <c r="G230" s="87">
        <v>124</v>
      </c>
      <c r="H230" s="87">
        <v>17</v>
      </c>
      <c r="I230" s="87">
        <v>2</v>
      </c>
      <c r="J230" s="87">
        <v>5</v>
      </c>
    </row>
    <row r="231" spans="1:10" x14ac:dyDescent="0.2">
      <c r="A231" s="87" t="s">
        <v>93</v>
      </c>
      <c r="B231" s="87">
        <v>560</v>
      </c>
      <c r="C231" s="87">
        <v>59</v>
      </c>
      <c r="D231" s="87">
        <v>40</v>
      </c>
      <c r="E231" s="87">
        <v>218</v>
      </c>
      <c r="F231" s="87">
        <v>133</v>
      </c>
      <c r="G231" s="87">
        <v>110</v>
      </c>
      <c r="H231" s="87">
        <v>22</v>
      </c>
      <c r="I231" s="87">
        <v>7</v>
      </c>
      <c r="J231" s="87">
        <v>1</v>
      </c>
    </row>
    <row r="232" spans="1:10" x14ac:dyDescent="0.2">
      <c r="A232" s="87" t="s">
        <v>96</v>
      </c>
      <c r="B232" s="87">
        <v>467</v>
      </c>
      <c r="C232" s="87">
        <v>62</v>
      </c>
      <c r="D232" s="87">
        <v>40</v>
      </c>
      <c r="E232" s="87">
        <v>286</v>
      </c>
      <c r="F232" s="87">
        <v>21</v>
      </c>
      <c r="G232" s="87">
        <v>58</v>
      </c>
      <c r="H232" s="87">
        <v>21</v>
      </c>
      <c r="I232" s="87">
        <v>4</v>
      </c>
      <c r="J232" s="87">
        <v>2</v>
      </c>
    </row>
    <row r="233" spans="1:10" x14ac:dyDescent="0.2">
      <c r="A233" s="87" t="s">
        <v>221</v>
      </c>
      <c r="B233" s="87">
        <v>403</v>
      </c>
      <c r="C233" s="87">
        <v>59</v>
      </c>
      <c r="D233" s="87">
        <v>34</v>
      </c>
      <c r="E233" s="87">
        <v>96</v>
      </c>
      <c r="F233" s="87">
        <v>35</v>
      </c>
      <c r="G233" s="87">
        <v>179</v>
      </c>
      <c r="H233" s="87">
        <v>17</v>
      </c>
      <c r="I233" s="87">
        <v>1</v>
      </c>
      <c r="J233" s="87">
        <v>8</v>
      </c>
    </row>
    <row r="234" spans="1:10" x14ac:dyDescent="0.2">
      <c r="A234" s="87" t="s">
        <v>222</v>
      </c>
      <c r="B234" s="87">
        <v>326</v>
      </c>
      <c r="C234" s="87">
        <v>47</v>
      </c>
      <c r="D234" s="87">
        <v>0</v>
      </c>
      <c r="E234" s="87">
        <v>245</v>
      </c>
      <c r="F234" s="87">
        <v>17</v>
      </c>
      <c r="G234" s="87">
        <v>17</v>
      </c>
      <c r="H234" s="87">
        <v>23</v>
      </c>
      <c r="I234" s="87">
        <v>1</v>
      </c>
      <c r="J234" s="87">
        <v>16</v>
      </c>
    </row>
    <row r="235" spans="1:10" x14ac:dyDescent="0.2">
      <c r="A235" s="87" t="s">
        <v>223</v>
      </c>
      <c r="B235" s="87">
        <v>238</v>
      </c>
      <c r="C235" s="87">
        <v>11</v>
      </c>
      <c r="D235" s="87">
        <v>10</v>
      </c>
      <c r="E235" s="87">
        <v>174</v>
      </c>
      <c r="F235" s="87">
        <v>22</v>
      </c>
      <c r="G235" s="87">
        <v>21</v>
      </c>
      <c r="H235" s="87">
        <v>8</v>
      </c>
      <c r="I235" s="87">
        <v>3</v>
      </c>
      <c r="J235" s="87">
        <v>3</v>
      </c>
    </row>
    <row r="236" spans="1:10" x14ac:dyDescent="0.2">
      <c r="A236" s="87" t="s">
        <v>81</v>
      </c>
      <c r="B236" s="87">
        <v>1785</v>
      </c>
      <c r="C236" s="87">
        <v>320</v>
      </c>
      <c r="D236" s="87">
        <v>85</v>
      </c>
      <c r="E236" s="87">
        <v>681</v>
      </c>
      <c r="F236" s="87">
        <v>234</v>
      </c>
      <c r="G236" s="87">
        <v>465</v>
      </c>
      <c r="H236" s="87">
        <v>134</v>
      </c>
      <c r="I236" s="87">
        <v>60</v>
      </c>
      <c r="J236" s="87">
        <v>29</v>
      </c>
    </row>
    <row r="237" spans="1:10" ht="14.25" customHeight="1" x14ac:dyDescent="0.2">
      <c r="A237" s="87" t="s">
        <v>99</v>
      </c>
      <c r="B237" s="87">
        <v>2679</v>
      </c>
      <c r="C237" s="87">
        <v>425</v>
      </c>
      <c r="D237" s="87">
        <v>72</v>
      </c>
      <c r="E237" s="87">
        <v>1568</v>
      </c>
      <c r="F237" s="87">
        <v>120</v>
      </c>
      <c r="G237" s="87">
        <v>494</v>
      </c>
      <c r="H237" s="87">
        <v>123</v>
      </c>
      <c r="I237" s="87">
        <v>44</v>
      </c>
      <c r="J237" s="87">
        <v>85</v>
      </c>
    </row>
    <row r="238" spans="1:10" x14ac:dyDescent="0.2">
      <c r="A238" s="87" t="s">
        <v>98</v>
      </c>
      <c r="B238" s="87">
        <v>2430</v>
      </c>
      <c r="C238" s="87">
        <v>420</v>
      </c>
      <c r="D238" s="87">
        <v>105</v>
      </c>
      <c r="E238" s="87">
        <v>1229</v>
      </c>
      <c r="F238" s="87">
        <v>97</v>
      </c>
      <c r="G238" s="87">
        <v>579</v>
      </c>
      <c r="H238" s="87">
        <v>56</v>
      </c>
      <c r="I238" s="87">
        <v>5</v>
      </c>
      <c r="J238" s="87">
        <v>4</v>
      </c>
    </row>
    <row r="239" spans="1:10" x14ac:dyDescent="0.2">
      <c r="A239" s="87" t="s">
        <v>100</v>
      </c>
      <c r="B239" s="87">
        <v>1344</v>
      </c>
      <c r="C239" s="87">
        <v>343</v>
      </c>
      <c r="D239" s="87">
        <v>83</v>
      </c>
      <c r="E239" s="87">
        <v>305</v>
      </c>
      <c r="F239" s="87">
        <v>171</v>
      </c>
      <c r="G239" s="87">
        <v>442</v>
      </c>
      <c r="H239" s="87">
        <v>97</v>
      </c>
      <c r="I239" s="87">
        <v>25</v>
      </c>
      <c r="J239" s="87">
        <v>41</v>
      </c>
    </row>
    <row r="240" spans="1:10" x14ac:dyDescent="0.2">
      <c r="A240" s="87" t="s">
        <v>224</v>
      </c>
      <c r="B240" s="87">
        <v>864</v>
      </c>
      <c r="C240" s="87">
        <v>104</v>
      </c>
      <c r="D240" s="87">
        <v>43</v>
      </c>
      <c r="E240" s="87">
        <v>634</v>
      </c>
      <c r="F240" s="87">
        <v>14</v>
      </c>
      <c r="G240" s="87">
        <v>69</v>
      </c>
      <c r="H240" s="87">
        <v>4</v>
      </c>
      <c r="I240" s="87">
        <v>0</v>
      </c>
      <c r="J240" s="87">
        <v>7</v>
      </c>
    </row>
    <row r="241" spans="1:14" x14ac:dyDescent="0.2">
      <c r="A241" s="175" t="s">
        <v>81</v>
      </c>
      <c r="B241" s="175">
        <v>510</v>
      </c>
      <c r="C241" s="175">
        <v>112</v>
      </c>
      <c r="D241" s="175">
        <v>22</v>
      </c>
      <c r="E241" s="175">
        <v>206</v>
      </c>
      <c r="F241" s="175">
        <v>43</v>
      </c>
      <c r="G241" s="175">
        <v>127</v>
      </c>
      <c r="H241" s="175">
        <v>6</v>
      </c>
      <c r="I241" s="175">
        <v>3</v>
      </c>
      <c r="J241" s="175">
        <v>5</v>
      </c>
      <c r="K241" s="175"/>
      <c r="L241" s="175"/>
      <c r="M241" s="175"/>
      <c r="N241" s="175"/>
    </row>
    <row r="242" spans="1:14" x14ac:dyDescent="0.2">
      <c r="A242" s="9"/>
      <c r="B242" s="9"/>
      <c r="C242" s="92"/>
      <c r="D242" s="9"/>
      <c r="E242" s="92"/>
      <c r="F242" s="9"/>
      <c r="G242" s="92"/>
      <c r="H242" s="9"/>
      <c r="I242" s="92"/>
      <c r="J242" s="9"/>
      <c r="K242" s="92"/>
      <c r="L242" s="9"/>
      <c r="M242" s="92"/>
      <c r="N242" s="92"/>
    </row>
    <row r="243" spans="1:14" x14ac:dyDescent="0.2">
      <c r="A243" s="9"/>
      <c r="B243" s="9"/>
      <c r="C243" s="92"/>
      <c r="D243" s="9"/>
      <c r="E243" s="92"/>
      <c r="F243" s="9"/>
      <c r="G243" s="92"/>
      <c r="H243" s="9"/>
      <c r="I243" s="92"/>
      <c r="J243" s="9"/>
      <c r="K243" s="92"/>
      <c r="L243" s="9"/>
      <c r="M243" s="92"/>
      <c r="N243" s="92"/>
    </row>
    <row r="244" spans="1:14" x14ac:dyDescent="0.2">
      <c r="A244" s="9"/>
      <c r="B244" s="9"/>
      <c r="C244" s="92"/>
      <c r="D244" s="9"/>
      <c r="E244" s="92"/>
      <c r="F244" s="9"/>
      <c r="G244" s="92"/>
      <c r="H244" s="9"/>
      <c r="I244" s="92"/>
      <c r="J244" s="9"/>
      <c r="K244" s="92"/>
      <c r="L244" s="9"/>
      <c r="M244" s="92"/>
      <c r="N244" s="92"/>
    </row>
    <row r="245" spans="1:14" x14ac:dyDescent="0.2">
      <c r="A245" s="93"/>
      <c r="B245" s="93"/>
      <c r="C245" s="92"/>
      <c r="D245" s="93"/>
      <c r="E245" s="92"/>
      <c r="F245" s="93"/>
      <c r="G245" s="92"/>
      <c r="H245" s="93"/>
      <c r="I245" s="92"/>
      <c r="J245" s="93"/>
      <c r="K245" s="92"/>
      <c r="L245" s="93"/>
      <c r="M245" s="92"/>
      <c r="N245" s="92"/>
    </row>
    <row r="246" spans="1:14" x14ac:dyDescent="0.2">
      <c r="A246" s="93"/>
      <c r="B246" s="93"/>
      <c r="C246" s="92"/>
      <c r="D246" s="93"/>
      <c r="E246" s="92"/>
      <c r="F246" s="93"/>
      <c r="G246" s="92"/>
      <c r="H246" s="93"/>
      <c r="I246" s="92"/>
      <c r="J246" s="93"/>
      <c r="K246" s="92"/>
      <c r="L246" s="93"/>
      <c r="M246" s="92"/>
      <c r="N246" s="92"/>
    </row>
    <row r="247" spans="1:14" x14ac:dyDescent="0.2">
      <c r="A247" s="93"/>
      <c r="B247" s="93"/>
      <c r="C247" s="92"/>
      <c r="D247" s="93"/>
      <c r="E247" s="92"/>
      <c r="F247" s="93"/>
      <c r="G247" s="92"/>
      <c r="H247" s="93"/>
      <c r="I247" s="92"/>
      <c r="J247" s="93"/>
      <c r="K247" s="92"/>
      <c r="L247" s="93"/>
      <c r="M247" s="92"/>
      <c r="N247" s="92"/>
    </row>
    <row r="250" spans="1:14" ht="15.75" x14ac:dyDescent="0.25">
      <c r="A250" s="94"/>
      <c r="B250" s="94"/>
      <c r="C250" s="95"/>
      <c r="D250" s="94"/>
      <c r="E250" s="95"/>
      <c r="F250" s="94"/>
      <c r="G250" s="95"/>
      <c r="H250" s="94"/>
      <c r="I250" s="95"/>
      <c r="J250" s="94"/>
      <c r="K250" s="95"/>
      <c r="L250" s="94"/>
      <c r="M250" s="95"/>
      <c r="N250" s="95"/>
    </row>
    <row r="251" spans="1:14" x14ac:dyDescent="0.2">
      <c r="A251" s="150" t="s">
        <v>3</v>
      </c>
      <c r="B251" s="150">
        <v>46755</v>
      </c>
      <c r="C251" s="150">
        <v>8107</v>
      </c>
      <c r="D251" s="150">
        <v>1871</v>
      </c>
      <c r="E251" s="150">
        <v>24596</v>
      </c>
      <c r="F251" s="150">
        <v>3119</v>
      </c>
      <c r="G251" s="150">
        <v>9062</v>
      </c>
      <c r="H251" s="150">
        <v>1947</v>
      </c>
      <c r="I251" s="150">
        <v>532</v>
      </c>
      <c r="J251" s="150">
        <v>768</v>
      </c>
      <c r="K251" s="150">
        <v>0</v>
      </c>
      <c r="L251" s="150">
        <v>0</v>
      </c>
      <c r="M251" s="150">
        <v>0</v>
      </c>
      <c r="N251" s="150">
        <v>0</v>
      </c>
    </row>
    <row r="252" spans="1:14" x14ac:dyDescent="0.2">
      <c r="A252" s="96"/>
      <c r="B252" s="96"/>
      <c r="C252" s="96"/>
      <c r="D252" s="96"/>
      <c r="E252" s="96"/>
      <c r="F252" s="96"/>
      <c r="G252" s="96"/>
      <c r="H252" s="96"/>
      <c r="I252" s="96"/>
      <c r="J252" s="96"/>
      <c r="K252" s="96"/>
      <c r="L252" s="96"/>
      <c r="M252" s="96"/>
      <c r="N252" s="96"/>
    </row>
    <row r="253" spans="1:14" x14ac:dyDescent="0.2">
      <c r="A253" s="96"/>
      <c r="B253" s="96"/>
      <c r="C253" s="96"/>
      <c r="D253" s="96"/>
      <c r="E253" s="96"/>
      <c r="F253" s="96"/>
      <c r="G253" s="96"/>
      <c r="H253" s="96"/>
      <c r="I253" s="96"/>
      <c r="J253" s="96"/>
      <c r="K253" s="96"/>
      <c r="L253" s="96"/>
      <c r="M253" s="96"/>
      <c r="N253" s="96"/>
    </row>
    <row r="254" spans="1:14" x14ac:dyDescent="0.2">
      <c r="A254" s="96"/>
      <c r="B254" s="96"/>
      <c r="C254" s="96"/>
      <c r="D254" s="96"/>
      <c r="E254" s="96"/>
      <c r="F254" s="96"/>
      <c r="G254" s="96"/>
      <c r="H254" s="96"/>
      <c r="I254" s="96"/>
      <c r="J254" s="96"/>
      <c r="K254" s="96"/>
      <c r="L254" s="96"/>
      <c r="M254" s="96"/>
      <c r="N254" s="96"/>
    </row>
    <row r="255" spans="1:14" s="96" customFormat="1" x14ac:dyDescent="0.2">
      <c r="A255" s="147" t="s">
        <v>39</v>
      </c>
      <c r="B255" s="148">
        <v>10549</v>
      </c>
      <c r="C255" s="148">
        <v>1784</v>
      </c>
      <c r="D255" s="147">
        <v>333</v>
      </c>
      <c r="E255" s="148">
        <v>6127</v>
      </c>
      <c r="F255" s="148">
        <v>493</v>
      </c>
      <c r="G255" s="148">
        <v>1812</v>
      </c>
      <c r="H255" s="148">
        <v>230</v>
      </c>
      <c r="I255" s="148">
        <v>71</v>
      </c>
      <c r="J255" s="148">
        <v>54</v>
      </c>
      <c r="K255" s="148">
        <v>0</v>
      </c>
      <c r="L255" s="148">
        <v>0</v>
      </c>
      <c r="M255" s="148">
        <v>0</v>
      </c>
      <c r="N255" s="148">
        <v>0</v>
      </c>
    </row>
    <row r="256" spans="1:14" s="96" customFormat="1" ht="28.5" customHeight="1" x14ac:dyDescent="0.2">
      <c r="A256" s="147" t="s">
        <v>29</v>
      </c>
      <c r="B256" s="148">
        <v>14510</v>
      </c>
      <c r="C256" s="148">
        <v>2318</v>
      </c>
      <c r="D256" s="147">
        <v>448</v>
      </c>
      <c r="E256" s="148">
        <v>8493</v>
      </c>
      <c r="F256" s="148">
        <v>786</v>
      </c>
      <c r="G256" s="148">
        <v>2465</v>
      </c>
      <c r="H256" s="148">
        <v>771</v>
      </c>
      <c r="I256" s="148">
        <v>249</v>
      </c>
      <c r="J256" s="148">
        <v>435</v>
      </c>
      <c r="K256" s="148">
        <v>0</v>
      </c>
      <c r="L256" s="148">
        <v>0</v>
      </c>
      <c r="M256" s="148">
        <v>0</v>
      </c>
      <c r="N256" s="148">
        <v>0</v>
      </c>
    </row>
    <row r="257" spans="1:14" s="96" customFormat="1" x14ac:dyDescent="0.2">
      <c r="A257" s="147" t="s">
        <v>31</v>
      </c>
      <c r="B257" s="148">
        <v>13869</v>
      </c>
      <c r="C257" s="148">
        <v>2601</v>
      </c>
      <c r="D257" s="147">
        <v>765</v>
      </c>
      <c r="E257" s="148">
        <v>6034</v>
      </c>
      <c r="F257" s="148">
        <v>1395</v>
      </c>
      <c r="G257" s="148">
        <v>3074</v>
      </c>
      <c r="H257" s="148">
        <v>660</v>
      </c>
      <c r="I257" s="148">
        <v>135</v>
      </c>
      <c r="J257" s="148">
        <v>137</v>
      </c>
      <c r="K257" s="148">
        <v>0</v>
      </c>
      <c r="L257" s="148">
        <v>0</v>
      </c>
      <c r="M257" s="148">
        <v>0</v>
      </c>
      <c r="N257" s="148">
        <v>0</v>
      </c>
    </row>
    <row r="258" spans="1:14" s="96" customFormat="1" x14ac:dyDescent="0.2">
      <c r="A258" s="147" t="s">
        <v>33</v>
      </c>
      <c r="B258" s="148">
        <v>7827</v>
      </c>
      <c r="C258" s="148">
        <v>1404</v>
      </c>
      <c r="D258" s="147">
        <v>325</v>
      </c>
      <c r="E258" s="148">
        <v>3942</v>
      </c>
      <c r="F258" s="148">
        <v>445</v>
      </c>
      <c r="G258" s="148">
        <v>1711</v>
      </c>
      <c r="H258" s="148">
        <v>286</v>
      </c>
      <c r="I258" s="148">
        <v>77</v>
      </c>
      <c r="J258" s="148">
        <v>142</v>
      </c>
      <c r="K258" s="148">
        <v>0</v>
      </c>
      <c r="L258" s="148">
        <v>0</v>
      </c>
      <c r="M258" s="148">
        <v>0</v>
      </c>
      <c r="N258" s="148">
        <v>0</v>
      </c>
    </row>
    <row r="259" spans="1:14" s="96" customFormat="1" x14ac:dyDescent="0.2">
      <c r="A259" s="97"/>
      <c r="B259" s="98">
        <v>0</v>
      </c>
      <c r="C259" s="98">
        <v>0</v>
      </c>
      <c r="D259" s="97">
        <v>0</v>
      </c>
      <c r="E259" s="98">
        <v>0</v>
      </c>
      <c r="F259" s="98">
        <v>0</v>
      </c>
      <c r="G259" s="98">
        <v>0</v>
      </c>
      <c r="H259" s="98">
        <v>0</v>
      </c>
      <c r="I259" s="98">
        <v>0</v>
      </c>
      <c r="J259" s="98">
        <v>0</v>
      </c>
      <c r="K259" s="98">
        <v>0</v>
      </c>
      <c r="L259" s="98">
        <v>0</v>
      </c>
      <c r="M259" s="98">
        <v>0</v>
      </c>
      <c r="N259" s="98">
        <v>0</v>
      </c>
    </row>
  </sheetData>
  <mergeCells count="3">
    <mergeCell ref="A7:B8"/>
    <mergeCell ref="A2:G2"/>
    <mergeCell ref="C7:G7"/>
  </mergeCells>
  <pageMargins left="0.39370078740157483" right="0.39370078740157483" top="0.59055118110236227" bottom="0.59055118110236227"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Q70"/>
  <sheetViews>
    <sheetView tabSelected="1" workbookViewId="0"/>
  </sheetViews>
  <sheetFormatPr defaultColWidth="8" defaultRowHeight="12.75" x14ac:dyDescent="0.2"/>
  <cols>
    <col min="1" max="1" width="47.125" style="96" customWidth="1"/>
    <col min="2" max="2" width="5.625" style="96" customWidth="1"/>
    <col min="3" max="3" width="6.375" style="96" customWidth="1"/>
    <col min="4" max="4" width="7.5" style="96" customWidth="1"/>
    <col min="5" max="5" width="8.375" style="96" customWidth="1"/>
    <col min="6" max="6" width="7.375" style="96" customWidth="1"/>
    <col min="7" max="7" width="4.875" style="96" customWidth="1"/>
    <col min="8" max="13" width="8" style="96" customWidth="1"/>
    <col min="14" max="23" width="8" style="96"/>
    <col min="24" max="24" width="8.75" style="96" bestFit="1" customWidth="1"/>
    <col min="25" max="16384" width="8" style="96"/>
  </cols>
  <sheetData>
    <row r="1" spans="1:251" s="4" customFormat="1" ht="15" customHeight="1" x14ac:dyDescent="0.2">
      <c r="A1" s="376" t="s">
        <v>54</v>
      </c>
      <c r="B1" s="376"/>
      <c r="C1" s="376"/>
      <c r="D1" s="376"/>
      <c r="E1" s="376"/>
      <c r="F1" s="376"/>
      <c r="G1" s="376"/>
      <c r="H1" s="128"/>
      <c r="I1" s="128"/>
      <c r="J1" s="128"/>
      <c r="K1" s="5"/>
      <c r="L1" s="5"/>
      <c r="M1" s="5"/>
      <c r="N1" s="5"/>
      <c r="O1" s="5"/>
      <c r="P1" s="5"/>
      <c r="Q1" s="5"/>
      <c r="R1" s="5"/>
      <c r="S1" s="5"/>
      <c r="T1" s="5"/>
      <c r="U1" s="5"/>
      <c r="V1" s="5"/>
      <c r="W1" s="5"/>
      <c r="X1" s="5"/>
      <c r="Y1" s="5"/>
    </row>
    <row r="2" spans="1:251" s="4" customFormat="1" ht="30" customHeight="1" x14ac:dyDescent="0.2">
      <c r="A2" s="395" t="s">
        <v>192</v>
      </c>
      <c r="B2" s="395"/>
      <c r="C2" s="395"/>
      <c r="D2" s="395"/>
      <c r="E2" s="395"/>
      <c r="F2" s="395"/>
      <c r="G2" s="395"/>
      <c r="H2" s="128"/>
      <c r="I2" s="128"/>
      <c r="J2" s="128"/>
      <c r="K2" s="5"/>
      <c r="L2" s="5"/>
      <c r="M2" s="5"/>
      <c r="N2" s="5"/>
      <c r="O2" s="5"/>
      <c r="P2" s="5"/>
      <c r="Q2" s="5"/>
      <c r="R2" s="5"/>
      <c r="S2" s="5"/>
      <c r="T2" s="5"/>
      <c r="U2" s="5"/>
      <c r="V2" s="5"/>
      <c r="W2" s="5"/>
      <c r="X2" s="5"/>
      <c r="Y2" s="5"/>
    </row>
    <row r="3" spans="1:251" s="4" customFormat="1" ht="5.0999999999999996" customHeight="1" x14ac:dyDescent="0.2">
      <c r="A3" s="44"/>
      <c r="B3" s="44"/>
      <c r="C3" s="44"/>
      <c r="D3" s="44"/>
      <c r="E3" s="44"/>
      <c r="F3" s="44"/>
      <c r="G3" s="44"/>
      <c r="H3" s="43"/>
      <c r="I3" s="43"/>
      <c r="J3" s="5"/>
      <c r="K3" s="5"/>
      <c r="L3" s="5"/>
      <c r="M3" s="5"/>
      <c r="N3" s="5"/>
      <c r="O3" s="5"/>
      <c r="P3" s="5"/>
      <c r="Q3" s="5"/>
      <c r="R3" s="5"/>
      <c r="S3" s="5"/>
      <c r="T3" s="5"/>
      <c r="U3" s="5"/>
      <c r="V3" s="5"/>
      <c r="W3" s="5"/>
      <c r="X3" s="5"/>
      <c r="Y3" s="5"/>
    </row>
    <row r="4" spans="1:251" s="122" customFormat="1" ht="5.0999999999999996" customHeight="1" x14ac:dyDescent="0.2">
      <c r="A4" s="121"/>
      <c r="B4" s="121"/>
      <c r="C4" s="121"/>
      <c r="D4" s="121"/>
      <c r="E4" s="121"/>
      <c r="F4" s="121"/>
    </row>
    <row r="5" spans="1:251" s="123" customFormat="1" ht="15.95" customHeight="1" x14ac:dyDescent="0.3">
      <c r="A5" s="12" t="s">
        <v>264</v>
      </c>
      <c r="F5" s="124"/>
      <c r="G5" s="15"/>
      <c r="M5" s="48"/>
      <c r="N5" s="49"/>
      <c r="O5" s="49"/>
      <c r="P5" s="49"/>
      <c r="Q5" s="49"/>
      <c r="R5" s="49"/>
      <c r="S5" s="49"/>
      <c r="T5" s="49"/>
      <c r="U5" s="49"/>
      <c r="V5" s="49"/>
      <c r="W5" s="49"/>
      <c r="X5" s="49"/>
    </row>
    <row r="6" spans="1:251" s="125" customFormat="1" ht="3" customHeight="1" x14ac:dyDescent="0.25">
      <c r="A6" s="227"/>
      <c r="B6" s="228"/>
      <c r="C6" s="228"/>
      <c r="D6" s="228"/>
      <c r="E6" s="228"/>
      <c r="F6" s="229"/>
      <c r="G6" s="229"/>
      <c r="M6" s="50"/>
      <c r="N6" s="51"/>
      <c r="O6" s="51"/>
      <c r="P6" s="51"/>
      <c r="Q6" s="51"/>
      <c r="R6" s="51"/>
      <c r="S6" s="51"/>
      <c r="T6" s="51"/>
      <c r="U6" s="51"/>
      <c r="V6" s="51"/>
      <c r="W6" s="51"/>
      <c r="X6" s="51"/>
    </row>
    <row r="7" spans="1:251" s="58" customFormat="1" ht="27.95" customHeight="1" x14ac:dyDescent="0.2">
      <c r="A7" s="381" t="s">
        <v>205</v>
      </c>
      <c r="B7" s="382" t="s">
        <v>48</v>
      </c>
      <c r="C7" s="392" t="s">
        <v>55</v>
      </c>
      <c r="D7" s="392"/>
      <c r="E7" s="392"/>
      <c r="F7" s="392" t="s">
        <v>56</v>
      </c>
      <c r="G7" s="392"/>
      <c r="M7" s="55"/>
      <c r="N7" s="56"/>
      <c r="O7" s="56"/>
      <c r="P7" s="56"/>
      <c r="Q7" s="56"/>
      <c r="R7" s="56"/>
      <c r="S7" s="56"/>
      <c r="T7" s="56"/>
      <c r="U7" s="56"/>
      <c r="V7" s="56"/>
      <c r="W7" s="56"/>
      <c r="X7" s="56"/>
    </row>
    <row r="8" spans="1:251" s="126" customFormat="1" ht="50.1" customHeight="1" x14ac:dyDescent="0.3">
      <c r="A8" s="381"/>
      <c r="B8" s="382"/>
      <c r="C8" s="240" t="s">
        <v>57</v>
      </c>
      <c r="D8" s="240" t="s">
        <v>42</v>
      </c>
      <c r="E8" s="240" t="s">
        <v>58</v>
      </c>
      <c r="F8" s="240" t="s">
        <v>59</v>
      </c>
      <c r="G8" s="240" t="s">
        <v>60</v>
      </c>
      <c r="M8" s="127"/>
      <c r="N8" s="128"/>
      <c r="O8" s="128"/>
      <c r="P8" s="128"/>
      <c r="Q8" s="128"/>
      <c r="R8" s="128"/>
      <c r="S8" s="128"/>
      <c r="T8" s="128"/>
      <c r="U8" s="128"/>
      <c r="V8" s="128"/>
      <c r="W8" s="128"/>
      <c r="X8" s="128"/>
    </row>
    <row r="9" spans="1:251" s="58" customFormat="1" ht="3" customHeight="1" x14ac:dyDescent="0.2">
      <c r="A9" s="230"/>
      <c r="B9" s="230"/>
      <c r="C9" s="231"/>
      <c r="D9" s="231"/>
      <c r="E9" s="231"/>
      <c r="F9" s="231"/>
      <c r="G9" s="231"/>
      <c r="M9" s="55"/>
      <c r="N9" s="56"/>
      <c r="O9" s="56"/>
      <c r="P9" s="56"/>
      <c r="Q9" s="56"/>
      <c r="R9" s="56"/>
      <c r="S9" s="56"/>
      <c r="T9" s="56"/>
      <c r="U9" s="56"/>
      <c r="V9" s="56"/>
      <c r="W9" s="56"/>
      <c r="X9" s="56"/>
    </row>
    <row r="10" spans="1:251" s="58" customFormat="1" ht="3" customHeight="1" x14ac:dyDescent="0.2">
      <c r="A10" s="86"/>
      <c r="B10" s="86"/>
      <c r="C10" s="86"/>
      <c r="D10" s="86"/>
      <c r="E10" s="86"/>
      <c r="F10" s="86"/>
      <c r="G10" s="86"/>
      <c r="M10" s="59"/>
      <c r="N10" s="60"/>
      <c r="O10" s="60"/>
      <c r="P10" s="60"/>
      <c r="Q10" s="60"/>
      <c r="R10" s="60"/>
      <c r="S10" s="60"/>
      <c r="T10" s="60"/>
      <c r="U10" s="60"/>
      <c r="V10" s="60"/>
      <c r="W10" s="60"/>
      <c r="X10" s="60"/>
    </row>
    <row r="11" spans="1:251" s="68" customFormat="1" ht="12.95" customHeight="1" x14ac:dyDescent="0.3">
      <c r="A11" s="61" t="s">
        <v>3</v>
      </c>
      <c r="B11" s="62">
        <v>46760</v>
      </c>
      <c r="C11" s="24">
        <v>38.874986632445726</v>
      </c>
      <c r="D11" s="24">
        <v>22.673510854454069</v>
      </c>
      <c r="E11" s="24">
        <v>12.85851780558229</v>
      </c>
      <c r="F11" s="24">
        <v>21.409474922468185</v>
      </c>
      <c r="G11" s="24">
        <v>49.735857127579933</v>
      </c>
      <c r="H11" s="63"/>
      <c r="I11" s="63"/>
      <c r="J11" s="63"/>
      <c r="K11" s="63"/>
      <c r="L11" s="57"/>
      <c r="M11" s="57"/>
      <c r="N11" s="57"/>
      <c r="O11" s="57"/>
      <c r="P11" s="57"/>
      <c r="Q11" s="129"/>
      <c r="R11" s="130"/>
      <c r="S11" s="130"/>
      <c r="T11" s="130"/>
      <c r="U11" s="130"/>
      <c r="V11" s="130"/>
      <c r="W11" s="130"/>
      <c r="X11" s="130"/>
      <c r="Y11" s="130"/>
      <c r="Z11" s="57"/>
    </row>
    <row r="12" spans="1:251" s="68" customFormat="1" ht="3" customHeight="1" x14ac:dyDescent="0.3">
      <c r="A12" s="66"/>
      <c r="B12" s="67"/>
      <c r="C12" s="67"/>
      <c r="D12" s="67"/>
      <c r="E12" s="67"/>
      <c r="F12" s="67"/>
      <c r="G12" s="67"/>
      <c r="H12" s="63"/>
      <c r="I12" s="63"/>
      <c r="J12" s="63"/>
      <c r="K12" s="63"/>
      <c r="L12" s="57"/>
      <c r="M12" s="57"/>
      <c r="N12" s="57"/>
      <c r="O12" s="57"/>
      <c r="P12" s="57"/>
      <c r="Q12" s="57"/>
      <c r="R12" s="57"/>
      <c r="S12" s="57"/>
      <c r="T12" s="57"/>
      <c r="U12" s="57"/>
      <c r="V12" s="57"/>
      <c r="W12" s="57"/>
      <c r="X12" s="57"/>
      <c r="Y12" s="57"/>
      <c r="Z12" s="57"/>
    </row>
    <row r="13" spans="1:251" s="68" customFormat="1" ht="12.95" customHeight="1" x14ac:dyDescent="0.3">
      <c r="A13" s="69" t="s">
        <v>39</v>
      </c>
      <c r="B13" s="40">
        <v>10550</v>
      </c>
      <c r="C13" s="70">
        <v>34.505640345056406</v>
      </c>
      <c r="D13" s="70">
        <v>21.044648781875058</v>
      </c>
      <c r="E13" s="70">
        <v>10.351692103516921</v>
      </c>
      <c r="F13" s="70">
        <v>50.213290359275767</v>
      </c>
      <c r="G13" s="70">
        <v>40.051189686226188</v>
      </c>
      <c r="H13" s="63"/>
      <c r="I13" s="63"/>
      <c r="J13" s="63"/>
      <c r="K13" s="63"/>
      <c r="L13" s="57"/>
      <c r="M13" s="57"/>
      <c r="N13" s="57"/>
      <c r="O13" s="131"/>
      <c r="P13" s="131"/>
      <c r="Q13" s="131"/>
      <c r="R13" s="131"/>
      <c r="S13" s="131"/>
      <c r="T13" s="131"/>
      <c r="U13" s="131"/>
      <c r="V13" s="131"/>
      <c r="W13" s="131"/>
      <c r="X13" s="131"/>
      <c r="Y13" s="132"/>
      <c r="Z13" s="57"/>
      <c r="AA13" s="133"/>
    </row>
    <row r="14" spans="1:251" s="68" customFormat="1" ht="5.0999999999999996" customHeight="1" x14ac:dyDescent="0.3">
      <c r="A14" s="66"/>
      <c r="B14" s="67"/>
      <c r="C14" s="67"/>
      <c r="D14" s="67"/>
      <c r="E14" s="67"/>
      <c r="F14" s="67"/>
      <c r="G14" s="67"/>
      <c r="H14" s="63"/>
      <c r="I14" s="63"/>
      <c r="J14" s="63"/>
      <c r="K14" s="63"/>
      <c r="L14" s="57"/>
      <c r="M14" s="57"/>
      <c r="N14" s="57"/>
      <c r="O14" s="57"/>
      <c r="P14" s="57"/>
      <c r="Q14" s="57"/>
      <c r="R14" s="57"/>
      <c r="S14" s="57"/>
      <c r="T14" s="57"/>
      <c r="U14" s="57"/>
      <c r="V14" s="57"/>
      <c r="W14" s="57"/>
      <c r="X14" s="57"/>
      <c r="Y14" s="57"/>
      <c r="Z14" s="57"/>
    </row>
    <row r="15" spans="1:251" s="134" customFormat="1" ht="12.95" customHeight="1" x14ac:dyDescent="0.3">
      <c r="A15" s="71" t="s">
        <v>80</v>
      </c>
      <c r="B15" s="72">
        <v>2270</v>
      </c>
      <c r="C15" s="67">
        <v>25.385632437197003</v>
      </c>
      <c r="D15" s="67">
        <v>20.22917584839136</v>
      </c>
      <c r="E15" s="67">
        <v>1.8951079770824151</v>
      </c>
      <c r="F15" s="67">
        <v>49.537241075363596</v>
      </c>
      <c r="G15" s="67">
        <v>50.154252974878801</v>
      </c>
      <c r="H15" s="63"/>
      <c r="I15" s="63"/>
      <c r="J15" s="63"/>
      <c r="K15" s="63"/>
      <c r="T15" s="135"/>
      <c r="U15" s="135"/>
      <c r="V15" s="135"/>
      <c r="W15" s="135"/>
      <c r="X15" s="135"/>
      <c r="Y15" s="135"/>
      <c r="Z15" s="136"/>
      <c r="AA15" s="136"/>
      <c r="AB15" s="136"/>
      <c r="AC15" s="136"/>
      <c r="AD15" s="136"/>
      <c r="AE15" s="136"/>
      <c r="AF15" s="136"/>
      <c r="AG15" s="136"/>
      <c r="AH15" s="136"/>
      <c r="AI15" s="136"/>
      <c r="AJ15" s="136"/>
      <c r="AK15" s="136"/>
      <c r="AL15" s="136"/>
      <c r="AM15" s="136"/>
      <c r="AN15" s="136"/>
      <c r="AO15" s="136"/>
      <c r="AP15" s="136"/>
      <c r="AQ15" s="136"/>
      <c r="AR15" s="136"/>
      <c r="AS15" s="136"/>
      <c r="AT15" s="136"/>
      <c r="AU15" s="136"/>
      <c r="AV15" s="136"/>
      <c r="AW15" s="136"/>
      <c r="AX15" s="136"/>
      <c r="AY15" s="136"/>
      <c r="AZ15" s="136"/>
      <c r="BA15" s="136"/>
      <c r="BB15" s="136"/>
      <c r="BC15" s="136"/>
      <c r="BD15" s="136"/>
      <c r="BE15" s="136"/>
      <c r="BF15" s="136"/>
      <c r="BG15" s="136"/>
      <c r="BH15" s="136"/>
      <c r="BI15" s="136"/>
      <c r="BJ15" s="136"/>
      <c r="BK15" s="136"/>
      <c r="BL15" s="136"/>
      <c r="BM15" s="136"/>
      <c r="BN15" s="136"/>
      <c r="BO15" s="136"/>
      <c r="BP15" s="136"/>
      <c r="BQ15" s="136"/>
      <c r="BR15" s="136"/>
      <c r="BS15" s="136"/>
      <c r="BT15" s="136"/>
      <c r="BU15" s="136"/>
      <c r="BV15" s="136"/>
      <c r="BW15" s="136"/>
      <c r="BX15" s="136"/>
      <c r="BY15" s="136"/>
      <c r="BZ15" s="136"/>
      <c r="CA15" s="136"/>
      <c r="CB15" s="136"/>
      <c r="CC15" s="136"/>
      <c r="CD15" s="136"/>
      <c r="CE15" s="136"/>
      <c r="CF15" s="136"/>
      <c r="CG15" s="136"/>
      <c r="CH15" s="136"/>
      <c r="CI15" s="136"/>
      <c r="CJ15" s="136"/>
      <c r="CK15" s="136"/>
      <c r="CL15" s="136"/>
      <c r="CM15" s="136"/>
      <c r="CN15" s="136"/>
      <c r="CO15" s="136"/>
      <c r="CP15" s="136"/>
      <c r="CQ15" s="136"/>
      <c r="CR15" s="136"/>
      <c r="CS15" s="136"/>
      <c r="CT15" s="136"/>
      <c r="CU15" s="136"/>
      <c r="CV15" s="136"/>
      <c r="CW15" s="136"/>
      <c r="CX15" s="136"/>
      <c r="CY15" s="136"/>
      <c r="CZ15" s="136"/>
      <c r="DA15" s="136"/>
      <c r="DB15" s="136"/>
      <c r="DC15" s="136"/>
      <c r="DD15" s="136"/>
      <c r="DE15" s="136"/>
      <c r="DF15" s="136"/>
      <c r="DG15" s="136"/>
      <c r="DH15" s="136"/>
      <c r="DI15" s="136"/>
      <c r="DJ15" s="136"/>
      <c r="DK15" s="136"/>
      <c r="DL15" s="136"/>
      <c r="DM15" s="136"/>
      <c r="DN15" s="136"/>
      <c r="DO15" s="136"/>
      <c r="DP15" s="136"/>
      <c r="DQ15" s="136"/>
      <c r="DR15" s="136"/>
      <c r="DS15" s="136"/>
      <c r="DT15" s="136"/>
      <c r="DU15" s="136"/>
      <c r="DV15" s="136"/>
      <c r="DW15" s="136"/>
      <c r="DX15" s="136"/>
      <c r="DY15" s="136"/>
      <c r="DZ15" s="136"/>
      <c r="EA15" s="136"/>
      <c r="EB15" s="136"/>
      <c r="EC15" s="136"/>
      <c r="ED15" s="136"/>
      <c r="EE15" s="136"/>
      <c r="EF15" s="136"/>
      <c r="EG15" s="136"/>
      <c r="EH15" s="136"/>
      <c r="EI15" s="136"/>
      <c r="EJ15" s="136"/>
      <c r="EK15" s="136"/>
      <c r="EL15" s="136"/>
      <c r="EM15" s="136"/>
      <c r="EN15" s="136"/>
      <c r="EO15" s="136"/>
      <c r="EP15" s="136"/>
      <c r="EQ15" s="136"/>
      <c r="ER15" s="136"/>
      <c r="ES15" s="136"/>
      <c r="ET15" s="136"/>
      <c r="EU15" s="136"/>
      <c r="EV15" s="136"/>
      <c r="EW15" s="136"/>
      <c r="EX15" s="136"/>
      <c r="EY15" s="136"/>
      <c r="EZ15" s="136"/>
      <c r="FA15" s="136"/>
      <c r="FB15" s="136"/>
      <c r="FC15" s="136"/>
      <c r="FD15" s="136"/>
      <c r="FE15" s="136"/>
      <c r="FF15" s="136"/>
      <c r="FG15" s="136"/>
      <c r="FH15" s="136"/>
      <c r="FI15" s="136"/>
      <c r="FJ15" s="136"/>
      <c r="FK15" s="136"/>
      <c r="FL15" s="136"/>
      <c r="FM15" s="136"/>
      <c r="FN15" s="136"/>
      <c r="FO15" s="136"/>
      <c r="FP15" s="136"/>
      <c r="FQ15" s="136"/>
      <c r="FR15" s="136"/>
      <c r="FS15" s="136"/>
      <c r="FT15" s="136"/>
      <c r="FU15" s="136"/>
      <c r="FV15" s="136"/>
      <c r="FW15" s="136"/>
      <c r="FX15" s="136"/>
      <c r="FY15" s="136"/>
      <c r="FZ15" s="136"/>
      <c r="GA15" s="136"/>
      <c r="GB15" s="136"/>
      <c r="GC15" s="136"/>
      <c r="GD15" s="136"/>
      <c r="GE15" s="136"/>
      <c r="GF15" s="136"/>
      <c r="GG15" s="136"/>
      <c r="GH15" s="136"/>
      <c r="GI15" s="136"/>
      <c r="GJ15" s="136"/>
      <c r="GK15" s="136"/>
      <c r="GL15" s="136"/>
      <c r="GM15" s="136"/>
      <c r="GN15" s="136"/>
      <c r="GO15" s="136"/>
      <c r="GP15" s="136"/>
      <c r="GQ15" s="136"/>
      <c r="GR15" s="136"/>
      <c r="GS15" s="136"/>
      <c r="GT15" s="136"/>
      <c r="GU15" s="136"/>
      <c r="GV15" s="136"/>
      <c r="GW15" s="136"/>
      <c r="GX15" s="136"/>
      <c r="GY15" s="136"/>
      <c r="GZ15" s="136"/>
      <c r="HA15" s="136"/>
      <c r="HB15" s="136"/>
      <c r="HC15" s="136"/>
      <c r="HD15" s="136"/>
      <c r="HE15" s="136"/>
      <c r="HF15" s="136"/>
      <c r="HG15" s="136"/>
      <c r="HH15" s="136"/>
      <c r="HI15" s="136"/>
      <c r="HJ15" s="136"/>
      <c r="HK15" s="136"/>
      <c r="HL15" s="136"/>
      <c r="HM15" s="136"/>
      <c r="HN15" s="136"/>
      <c r="HO15" s="136"/>
      <c r="HP15" s="136"/>
      <c r="HQ15" s="136"/>
      <c r="HR15" s="136"/>
      <c r="HS15" s="136"/>
      <c r="HT15" s="136"/>
      <c r="HU15" s="136"/>
      <c r="HV15" s="136"/>
      <c r="HW15" s="136"/>
      <c r="HX15" s="136"/>
      <c r="HY15" s="136"/>
      <c r="HZ15" s="136"/>
      <c r="IA15" s="136"/>
      <c r="IB15" s="136"/>
      <c r="IC15" s="136"/>
      <c r="ID15" s="136"/>
      <c r="IE15" s="136"/>
      <c r="IF15" s="136"/>
      <c r="IG15" s="136"/>
      <c r="IH15" s="136"/>
      <c r="II15" s="136"/>
      <c r="IJ15" s="136"/>
      <c r="IK15" s="136"/>
      <c r="IL15" s="136"/>
      <c r="IM15" s="136"/>
      <c r="IN15" s="136"/>
      <c r="IO15" s="136"/>
      <c r="IP15" s="136"/>
      <c r="IQ15" s="136"/>
    </row>
    <row r="16" spans="1:251" s="134" customFormat="1" ht="12.95" customHeight="1" x14ac:dyDescent="0.3">
      <c r="A16" s="71" t="s">
        <v>72</v>
      </c>
      <c r="B16" s="72">
        <v>1140</v>
      </c>
      <c r="C16" s="67">
        <v>47.848990342405614</v>
      </c>
      <c r="D16" s="67">
        <v>33.274802458296755</v>
      </c>
      <c r="E16" s="67">
        <v>8.6918349429323971</v>
      </c>
      <c r="F16" s="67">
        <v>62.949956101843718</v>
      </c>
      <c r="G16" s="67">
        <v>30.114135206321336</v>
      </c>
      <c r="H16" s="67"/>
      <c r="I16" s="63"/>
      <c r="J16" s="63"/>
      <c r="K16" s="63"/>
      <c r="T16" s="135"/>
      <c r="U16" s="135"/>
      <c r="V16" s="135"/>
      <c r="W16" s="135"/>
      <c r="X16" s="135"/>
      <c r="Y16" s="135"/>
      <c r="Z16" s="136"/>
      <c r="AA16" s="136"/>
      <c r="AB16" s="136"/>
      <c r="AC16" s="136"/>
      <c r="AD16" s="136"/>
      <c r="AE16" s="136"/>
      <c r="AF16" s="136"/>
      <c r="AG16" s="136"/>
      <c r="AH16" s="136"/>
      <c r="AI16" s="136"/>
      <c r="AJ16" s="136"/>
      <c r="AK16" s="136"/>
      <c r="AL16" s="136"/>
      <c r="AM16" s="136"/>
      <c r="AN16" s="136"/>
      <c r="AO16" s="136"/>
      <c r="AP16" s="136"/>
      <c r="AQ16" s="136"/>
      <c r="AR16" s="136"/>
      <c r="AS16" s="136"/>
      <c r="AT16" s="136"/>
      <c r="AU16" s="136"/>
      <c r="AV16" s="136"/>
      <c r="AW16" s="136"/>
      <c r="AX16" s="136"/>
      <c r="AY16" s="136"/>
      <c r="AZ16" s="136"/>
      <c r="BA16" s="136"/>
      <c r="BB16" s="136"/>
      <c r="BC16" s="136"/>
      <c r="BD16" s="136"/>
      <c r="BE16" s="136"/>
      <c r="BF16" s="136"/>
      <c r="BG16" s="136"/>
      <c r="BH16" s="136"/>
      <c r="BI16" s="136"/>
      <c r="BJ16" s="136"/>
      <c r="BK16" s="136"/>
      <c r="BL16" s="136"/>
      <c r="BM16" s="136"/>
      <c r="BN16" s="136"/>
      <c r="BO16" s="136"/>
      <c r="BP16" s="136"/>
      <c r="BQ16" s="136"/>
      <c r="BR16" s="136"/>
      <c r="BS16" s="136"/>
      <c r="BT16" s="136"/>
      <c r="BU16" s="136"/>
      <c r="BV16" s="136"/>
      <c r="BW16" s="136"/>
      <c r="BX16" s="136"/>
      <c r="BY16" s="136"/>
      <c r="BZ16" s="136"/>
      <c r="CA16" s="136"/>
      <c r="CB16" s="136"/>
      <c r="CC16" s="136"/>
      <c r="CD16" s="136"/>
      <c r="CE16" s="136"/>
      <c r="CF16" s="136"/>
      <c r="CG16" s="136"/>
      <c r="CH16" s="136"/>
      <c r="CI16" s="136"/>
      <c r="CJ16" s="136"/>
      <c r="CK16" s="136"/>
      <c r="CL16" s="136"/>
      <c r="CM16" s="136"/>
      <c r="CN16" s="136"/>
      <c r="CO16" s="136"/>
      <c r="CP16" s="136"/>
      <c r="CQ16" s="136"/>
      <c r="CR16" s="136"/>
      <c r="CS16" s="136"/>
      <c r="CT16" s="136"/>
      <c r="CU16" s="136"/>
      <c r="CV16" s="136"/>
      <c r="CW16" s="136"/>
      <c r="CX16" s="136"/>
      <c r="CY16" s="136"/>
      <c r="CZ16" s="136"/>
      <c r="DA16" s="136"/>
      <c r="DB16" s="136"/>
      <c r="DC16" s="136"/>
      <c r="DD16" s="136"/>
      <c r="DE16" s="136"/>
      <c r="DF16" s="136"/>
      <c r="DG16" s="136"/>
      <c r="DH16" s="136"/>
      <c r="DI16" s="136"/>
      <c r="DJ16" s="136"/>
      <c r="DK16" s="136"/>
      <c r="DL16" s="136"/>
      <c r="DM16" s="136"/>
      <c r="DN16" s="136"/>
      <c r="DO16" s="136"/>
      <c r="DP16" s="136"/>
      <c r="DQ16" s="136"/>
      <c r="DR16" s="136"/>
      <c r="DS16" s="136"/>
      <c r="DT16" s="136"/>
      <c r="DU16" s="136"/>
      <c r="DV16" s="136"/>
      <c r="DW16" s="136"/>
      <c r="DX16" s="136"/>
      <c r="DY16" s="136"/>
      <c r="DZ16" s="136"/>
      <c r="EA16" s="136"/>
      <c r="EB16" s="136"/>
      <c r="EC16" s="136"/>
      <c r="ED16" s="136"/>
      <c r="EE16" s="136"/>
      <c r="EF16" s="136"/>
      <c r="EG16" s="136"/>
      <c r="EH16" s="136"/>
      <c r="EI16" s="136"/>
      <c r="EJ16" s="136"/>
      <c r="EK16" s="136"/>
      <c r="EL16" s="136"/>
      <c r="EM16" s="136"/>
      <c r="EN16" s="136"/>
      <c r="EO16" s="136"/>
      <c r="EP16" s="136"/>
      <c r="EQ16" s="136"/>
      <c r="ER16" s="136"/>
      <c r="ES16" s="136"/>
      <c r="ET16" s="136"/>
      <c r="EU16" s="136"/>
      <c r="EV16" s="136"/>
      <c r="EW16" s="136"/>
      <c r="EX16" s="136"/>
      <c r="EY16" s="136"/>
      <c r="EZ16" s="136"/>
      <c r="FA16" s="136"/>
      <c r="FB16" s="136"/>
      <c r="FC16" s="136"/>
      <c r="FD16" s="136"/>
      <c r="FE16" s="136"/>
      <c r="FF16" s="136"/>
      <c r="FG16" s="136"/>
      <c r="FH16" s="136"/>
      <c r="FI16" s="136"/>
      <c r="FJ16" s="136"/>
      <c r="FK16" s="136"/>
      <c r="FL16" s="136"/>
      <c r="FM16" s="136"/>
      <c r="FN16" s="136"/>
      <c r="FO16" s="136"/>
      <c r="FP16" s="136"/>
      <c r="FQ16" s="136"/>
      <c r="FR16" s="136"/>
      <c r="FS16" s="136"/>
      <c r="FT16" s="136"/>
      <c r="FU16" s="136"/>
      <c r="FV16" s="136"/>
      <c r="FW16" s="136"/>
      <c r="FX16" s="136"/>
      <c r="FY16" s="136"/>
      <c r="FZ16" s="136"/>
      <c r="GA16" s="136"/>
      <c r="GB16" s="136"/>
      <c r="GC16" s="136"/>
      <c r="GD16" s="136"/>
      <c r="GE16" s="136"/>
      <c r="GF16" s="136"/>
      <c r="GG16" s="136"/>
      <c r="GH16" s="136"/>
      <c r="GI16" s="136"/>
      <c r="GJ16" s="136"/>
      <c r="GK16" s="136"/>
      <c r="GL16" s="136"/>
      <c r="GM16" s="136"/>
      <c r="GN16" s="136"/>
      <c r="GO16" s="136"/>
      <c r="GP16" s="136"/>
      <c r="GQ16" s="136"/>
      <c r="GR16" s="136"/>
      <c r="GS16" s="136"/>
      <c r="GT16" s="136"/>
      <c r="GU16" s="136"/>
      <c r="GV16" s="136"/>
      <c r="GW16" s="136"/>
      <c r="GX16" s="136"/>
      <c r="GY16" s="136"/>
      <c r="GZ16" s="136"/>
      <c r="HA16" s="136"/>
      <c r="HB16" s="136"/>
      <c r="HC16" s="136"/>
      <c r="HD16" s="136"/>
      <c r="HE16" s="136"/>
      <c r="HF16" s="136"/>
      <c r="HG16" s="136"/>
      <c r="HH16" s="136"/>
      <c r="HI16" s="136"/>
      <c r="HJ16" s="136"/>
      <c r="HK16" s="136"/>
      <c r="HL16" s="136"/>
      <c r="HM16" s="136"/>
      <c r="HN16" s="136"/>
      <c r="HO16" s="136"/>
      <c r="HP16" s="136"/>
      <c r="HQ16" s="136"/>
      <c r="HR16" s="136"/>
      <c r="HS16" s="136"/>
      <c r="HT16" s="136"/>
      <c r="HU16" s="136"/>
      <c r="HV16" s="136"/>
      <c r="HW16" s="136"/>
      <c r="HX16" s="136"/>
      <c r="HY16" s="136"/>
      <c r="HZ16" s="136"/>
      <c r="IA16" s="136"/>
      <c r="IB16" s="136"/>
      <c r="IC16" s="136"/>
      <c r="ID16" s="136"/>
      <c r="IE16" s="136"/>
      <c r="IF16" s="136"/>
      <c r="IG16" s="136"/>
      <c r="IH16" s="136"/>
      <c r="II16" s="136"/>
      <c r="IJ16" s="136"/>
      <c r="IK16" s="136"/>
      <c r="IL16" s="136"/>
      <c r="IM16" s="136"/>
      <c r="IN16" s="136"/>
      <c r="IO16" s="136"/>
      <c r="IP16" s="136"/>
      <c r="IQ16" s="136"/>
    </row>
    <row r="17" spans="1:7" s="134" customFormat="1" ht="12.95" customHeight="1" x14ac:dyDescent="0.3">
      <c r="A17" s="71" t="s">
        <v>73</v>
      </c>
      <c r="B17" s="72">
        <v>1020</v>
      </c>
      <c r="C17" s="67">
        <v>40.255905511811022</v>
      </c>
      <c r="D17" s="67">
        <v>13.484251968503939</v>
      </c>
      <c r="E17" s="67">
        <v>25.590551181102363</v>
      </c>
      <c r="F17" s="67">
        <v>25.885826771653541</v>
      </c>
      <c r="G17" s="67">
        <v>44.19291338582677</v>
      </c>
    </row>
    <row r="18" spans="1:7" s="134" customFormat="1" ht="12.95" customHeight="1" x14ac:dyDescent="0.3">
      <c r="A18" s="71" t="s">
        <v>216</v>
      </c>
      <c r="B18" s="72">
        <v>870</v>
      </c>
      <c r="C18" s="67">
        <v>12.485549132947977</v>
      </c>
      <c r="D18" s="67">
        <v>10.057803468208093</v>
      </c>
      <c r="E18" s="67" t="s">
        <v>265</v>
      </c>
      <c r="F18" s="67">
        <v>74.450867052023114</v>
      </c>
      <c r="G18" s="67">
        <v>23.815028901734102</v>
      </c>
    </row>
    <row r="19" spans="1:7" s="134" customFormat="1" ht="12.95" customHeight="1" x14ac:dyDescent="0.3">
      <c r="A19" s="71" t="s">
        <v>217</v>
      </c>
      <c r="B19" s="72">
        <v>590</v>
      </c>
      <c r="C19" s="67">
        <v>32.881355932203391</v>
      </c>
      <c r="D19" s="67">
        <v>24.915254237288138</v>
      </c>
      <c r="E19" s="67">
        <v>1.1864406779661016</v>
      </c>
      <c r="F19" s="67">
        <v>55.423728813559322</v>
      </c>
      <c r="G19" s="67">
        <v>37.796610169491522</v>
      </c>
    </row>
    <row r="20" spans="1:7" s="134" customFormat="1" ht="12.95" customHeight="1" x14ac:dyDescent="0.3">
      <c r="A20" s="71" t="s">
        <v>218</v>
      </c>
      <c r="B20" s="72">
        <v>560</v>
      </c>
      <c r="C20" s="67">
        <v>16.007194244604317</v>
      </c>
      <c r="D20" s="67">
        <v>8.8129496402877692</v>
      </c>
      <c r="E20" s="67">
        <v>7.1942446043165464</v>
      </c>
      <c r="F20" s="67">
        <v>40.467625899280577</v>
      </c>
      <c r="G20" s="67">
        <v>48.920863309352519</v>
      </c>
    </row>
    <row r="21" spans="1:7" s="134" customFormat="1" ht="12.95" customHeight="1" x14ac:dyDescent="0.3">
      <c r="A21" s="71" t="s">
        <v>77</v>
      </c>
      <c r="B21" s="72">
        <v>430</v>
      </c>
      <c r="C21" s="67">
        <v>53.348729792147807</v>
      </c>
      <c r="D21" s="67">
        <v>34.64203233256351</v>
      </c>
      <c r="E21" s="67">
        <v>9.6997690531177838</v>
      </c>
      <c r="F21" s="67">
        <v>42.032332563510394</v>
      </c>
      <c r="G21" s="67">
        <v>51.732101616628178</v>
      </c>
    </row>
    <row r="22" spans="1:7" s="134" customFormat="1" ht="12.95" customHeight="1" x14ac:dyDescent="0.3">
      <c r="A22" s="71" t="s">
        <v>76</v>
      </c>
      <c r="B22" s="72">
        <v>390</v>
      </c>
      <c r="C22" s="67">
        <v>55.897435897435898</v>
      </c>
      <c r="D22" s="67">
        <v>25.128205128205128</v>
      </c>
      <c r="E22" s="67">
        <v>23.846153846153847</v>
      </c>
      <c r="F22" s="67">
        <v>55.384615384615387</v>
      </c>
      <c r="G22" s="67">
        <v>35.384615384615387</v>
      </c>
    </row>
    <row r="23" spans="1:7" s="134" customFormat="1" ht="12.95" customHeight="1" x14ac:dyDescent="0.3">
      <c r="A23" s="71" t="s">
        <v>75</v>
      </c>
      <c r="B23" s="72">
        <v>320</v>
      </c>
      <c r="C23" s="67">
        <v>40.993788819875775</v>
      </c>
      <c r="D23" s="67">
        <v>26.70807453416149</v>
      </c>
      <c r="E23" s="67">
        <v>12.111801242236025</v>
      </c>
      <c r="F23" s="67">
        <v>41.304347826086953</v>
      </c>
      <c r="G23" s="67">
        <v>51.863354037267086</v>
      </c>
    </row>
    <row r="24" spans="1:7" s="134" customFormat="1" ht="12.95" customHeight="1" x14ac:dyDescent="0.3">
      <c r="A24" s="71" t="s">
        <v>74</v>
      </c>
      <c r="B24" s="72">
        <v>320</v>
      </c>
      <c r="C24" s="67">
        <v>58.255451713395637</v>
      </c>
      <c r="D24" s="67">
        <v>41.433021806853581</v>
      </c>
      <c r="E24" s="67">
        <v>14.953271028037381</v>
      </c>
      <c r="F24" s="67">
        <v>33.021806853582554</v>
      </c>
      <c r="G24" s="67">
        <v>56.697819314641741</v>
      </c>
    </row>
    <row r="25" spans="1:7" s="134" customFormat="1" ht="12.95" customHeight="1" x14ac:dyDescent="0.3">
      <c r="A25" s="71" t="s">
        <v>79</v>
      </c>
      <c r="B25" s="72">
        <v>320</v>
      </c>
      <c r="C25" s="67">
        <v>23.65930599369085</v>
      </c>
      <c r="D25" s="67">
        <v>16.403785488958992</v>
      </c>
      <c r="E25" s="67">
        <v>5.0473186119873814</v>
      </c>
      <c r="F25" s="67">
        <v>62.460567823343851</v>
      </c>
      <c r="G25" s="67">
        <v>25.552050473186121</v>
      </c>
    </row>
    <row r="26" spans="1:7" s="134" customFormat="1" ht="12.95" customHeight="1" x14ac:dyDescent="0.3">
      <c r="A26" s="71" t="s">
        <v>78</v>
      </c>
      <c r="B26" s="72">
        <v>320</v>
      </c>
      <c r="C26" s="67">
        <v>30.476190476190478</v>
      </c>
      <c r="D26" s="67">
        <v>13.968253968253968</v>
      </c>
      <c r="E26" s="67">
        <v>16.19047619047619</v>
      </c>
      <c r="F26" s="67">
        <v>44.444444444444443</v>
      </c>
      <c r="G26" s="67">
        <v>41.904761904761905</v>
      </c>
    </row>
    <row r="27" spans="1:7" s="134" customFormat="1" ht="12.95" customHeight="1" x14ac:dyDescent="0.3">
      <c r="A27" s="71" t="s">
        <v>81</v>
      </c>
      <c r="B27" s="72">
        <v>2020</v>
      </c>
      <c r="C27" s="67">
        <v>38.69047619047619</v>
      </c>
      <c r="D27" s="67">
        <v>19.791666666666664</v>
      </c>
      <c r="E27" s="67">
        <v>17.559523809523807</v>
      </c>
      <c r="F27" s="67">
        <v>50.694444444444443</v>
      </c>
      <c r="G27" s="67">
        <v>33.234126984126981</v>
      </c>
    </row>
    <row r="28" spans="1:7" s="68" customFormat="1" ht="5.0999999999999996" customHeight="1" x14ac:dyDescent="0.3">
      <c r="A28" s="66"/>
      <c r="B28" s="67"/>
      <c r="C28" s="67"/>
      <c r="D28" s="67"/>
      <c r="E28" s="67"/>
      <c r="F28" s="67"/>
      <c r="G28" s="67"/>
    </row>
    <row r="29" spans="1:7" s="68" customFormat="1" ht="12.95" customHeight="1" x14ac:dyDescent="0.3">
      <c r="A29" s="69" t="s">
        <v>29</v>
      </c>
      <c r="B29" s="40">
        <v>14510</v>
      </c>
      <c r="C29" s="74">
        <v>32.984148862853203</v>
      </c>
      <c r="D29" s="74">
        <v>14.913852515506548</v>
      </c>
      <c r="E29" s="74">
        <v>14.803583735354927</v>
      </c>
      <c r="F29" s="74">
        <v>11.274982770503101</v>
      </c>
      <c r="G29" s="74">
        <v>59.490006891798764</v>
      </c>
    </row>
    <row r="30" spans="1:7" s="68" customFormat="1" ht="5.0999999999999996" customHeight="1" x14ac:dyDescent="0.3">
      <c r="A30" s="66"/>
      <c r="B30" s="67"/>
      <c r="C30" s="67"/>
      <c r="D30" s="67"/>
      <c r="E30" s="67"/>
      <c r="F30" s="67"/>
      <c r="G30" s="67"/>
    </row>
    <row r="31" spans="1:7" s="134" customFormat="1" ht="12.95" customHeight="1" x14ac:dyDescent="0.3">
      <c r="A31" s="71" t="s">
        <v>82</v>
      </c>
      <c r="B31" s="72">
        <v>4870</v>
      </c>
      <c r="C31" s="67">
        <v>43.403205918618987</v>
      </c>
      <c r="D31" s="67">
        <v>19.893136046033703</v>
      </c>
      <c r="E31" s="67">
        <v>20.345252774352652</v>
      </c>
      <c r="F31" s="67">
        <v>8.2819564323879984</v>
      </c>
      <c r="G31" s="67">
        <v>69.728729963008632</v>
      </c>
    </row>
    <row r="32" spans="1:7" s="134" customFormat="1" ht="12.95" customHeight="1" x14ac:dyDescent="0.3">
      <c r="A32" s="71" t="s">
        <v>83</v>
      </c>
      <c r="B32" s="72">
        <v>4240</v>
      </c>
      <c r="C32" s="67">
        <v>26.86778222955456</v>
      </c>
      <c r="D32" s="67">
        <v>7.659674758425643</v>
      </c>
      <c r="E32" s="67">
        <v>16.214942257836437</v>
      </c>
      <c r="F32" s="67">
        <v>4.0773037944850339</v>
      </c>
      <c r="G32" s="67">
        <v>62.031581428234738</v>
      </c>
    </row>
    <row r="33" spans="1:7" s="134" customFormat="1" ht="12.95" customHeight="1" x14ac:dyDescent="0.3">
      <c r="A33" s="71" t="s">
        <v>84</v>
      </c>
      <c r="B33" s="72">
        <v>1320</v>
      </c>
      <c r="C33" s="67">
        <v>27.945619335347434</v>
      </c>
      <c r="D33" s="67">
        <v>14.425981873111782</v>
      </c>
      <c r="E33" s="67">
        <v>8.6102719033232624</v>
      </c>
      <c r="F33" s="67">
        <v>23.716012084592144</v>
      </c>
      <c r="G33" s="67">
        <v>29.456193353474319</v>
      </c>
    </row>
    <row r="34" spans="1:7" s="134" customFormat="1" ht="12.95" customHeight="1" x14ac:dyDescent="0.3">
      <c r="A34" s="71" t="s">
        <v>86</v>
      </c>
      <c r="B34" s="72">
        <v>1140</v>
      </c>
      <c r="C34" s="67">
        <v>25.329815303430081</v>
      </c>
      <c r="D34" s="67">
        <v>13.720316622691293</v>
      </c>
      <c r="E34" s="67">
        <v>6.1565523306948107</v>
      </c>
      <c r="F34" s="67">
        <v>6.3324538258575203</v>
      </c>
      <c r="G34" s="67">
        <v>48.109058927000881</v>
      </c>
    </row>
    <row r="35" spans="1:7" s="134" customFormat="1" ht="12.95" customHeight="1" x14ac:dyDescent="0.3">
      <c r="A35" s="71" t="s">
        <v>87</v>
      </c>
      <c r="B35" s="72">
        <v>820</v>
      </c>
      <c r="C35" s="67">
        <v>15.544675642594861</v>
      </c>
      <c r="D35" s="67">
        <v>8.5679314565483473</v>
      </c>
      <c r="E35" s="67">
        <v>6.9767441860465116</v>
      </c>
      <c r="F35" s="67">
        <v>25.948592411260712</v>
      </c>
      <c r="G35" s="67">
        <v>61.689106487148102</v>
      </c>
    </row>
    <row r="36" spans="1:7" s="134" customFormat="1" ht="12.95" customHeight="1" x14ac:dyDescent="0.3">
      <c r="A36" s="71" t="s">
        <v>219</v>
      </c>
      <c r="B36" s="72">
        <v>570</v>
      </c>
      <c r="C36" s="67">
        <v>50.439367311072061</v>
      </c>
      <c r="D36" s="67">
        <v>34.270650263620389</v>
      </c>
      <c r="E36" s="67">
        <v>11.950790861159929</v>
      </c>
      <c r="F36" s="67">
        <v>23.374340949033392</v>
      </c>
      <c r="G36" s="67">
        <v>46.572934973637963</v>
      </c>
    </row>
    <row r="37" spans="1:7" s="134" customFormat="1" ht="12.95" customHeight="1" x14ac:dyDescent="0.3">
      <c r="A37" s="71" t="s">
        <v>85</v>
      </c>
      <c r="B37" s="72">
        <v>480</v>
      </c>
      <c r="C37" s="67">
        <v>23.492723492723496</v>
      </c>
      <c r="D37" s="67">
        <v>11.642411642411643</v>
      </c>
      <c r="E37" s="67">
        <v>7.6923076923076925</v>
      </c>
      <c r="F37" s="67">
        <v>31.185031185031185</v>
      </c>
      <c r="G37" s="67">
        <v>62.78586278586279</v>
      </c>
    </row>
    <row r="38" spans="1:7" s="134" customFormat="1" ht="12.95" customHeight="1" x14ac:dyDescent="0.3">
      <c r="A38" s="71" t="s">
        <v>220</v>
      </c>
      <c r="B38" s="72">
        <v>240</v>
      </c>
      <c r="C38" s="67">
        <v>18.143459915611814</v>
      </c>
      <c r="D38" s="67">
        <v>15.18987341772152</v>
      </c>
      <c r="E38" s="67">
        <v>0.42194092827004215</v>
      </c>
      <c r="F38" s="67">
        <v>14.767932489451477</v>
      </c>
      <c r="G38" s="67">
        <v>63.713080168776372</v>
      </c>
    </row>
    <row r="39" spans="1:7" s="134" customFormat="1" ht="12.95" customHeight="1" x14ac:dyDescent="0.3">
      <c r="A39" s="71" t="s">
        <v>88</v>
      </c>
      <c r="B39" s="72">
        <v>220</v>
      </c>
      <c r="C39" s="67">
        <v>25.688073394495415</v>
      </c>
      <c r="D39" s="67">
        <v>16.972477064220186</v>
      </c>
      <c r="E39" s="67">
        <v>8.7155963302752291</v>
      </c>
      <c r="F39" s="67">
        <v>24.311926605504588</v>
      </c>
      <c r="G39" s="67">
        <v>52.752293577981646</v>
      </c>
    </row>
    <row r="40" spans="1:7" s="134" customFormat="1" ht="12.95" customHeight="1" x14ac:dyDescent="0.3">
      <c r="A40" s="71" t="s">
        <v>81</v>
      </c>
      <c r="B40" s="72">
        <v>620</v>
      </c>
      <c r="C40" s="67">
        <v>40.453074433656958</v>
      </c>
      <c r="D40" s="67">
        <v>21.035598705501616</v>
      </c>
      <c r="E40" s="67">
        <v>16.828478964401295</v>
      </c>
      <c r="F40" s="67">
        <v>14.724919093851133</v>
      </c>
      <c r="G40" s="67">
        <v>53.883495145631066</v>
      </c>
    </row>
    <row r="41" spans="1:7" s="68" customFormat="1" ht="5.0999999999999996" customHeight="1" x14ac:dyDescent="0.3">
      <c r="A41" s="66"/>
      <c r="B41" s="67"/>
      <c r="C41" s="67"/>
      <c r="D41" s="67"/>
      <c r="E41" s="67"/>
      <c r="F41" s="67"/>
      <c r="G41" s="67"/>
    </row>
    <row r="42" spans="1:7" s="68" customFormat="1" ht="12.95" customHeight="1" x14ac:dyDescent="0.3">
      <c r="A42" s="69" t="s">
        <v>31</v>
      </c>
      <c r="B42" s="40">
        <v>13870</v>
      </c>
      <c r="C42" s="74">
        <v>49.902660609993511</v>
      </c>
      <c r="D42" s="74">
        <v>28.935034970077151</v>
      </c>
      <c r="E42" s="74">
        <v>17.932078736751027</v>
      </c>
      <c r="F42" s="74">
        <v>19.035258490157904</v>
      </c>
      <c r="G42" s="74">
        <v>54.510058403633998</v>
      </c>
    </row>
    <row r="43" spans="1:7" s="68" customFormat="1" ht="5.0999999999999996" customHeight="1" x14ac:dyDescent="0.3">
      <c r="A43" s="66"/>
      <c r="B43" s="67"/>
      <c r="C43" s="67"/>
      <c r="D43" s="67"/>
      <c r="E43" s="67"/>
      <c r="F43" s="67"/>
      <c r="G43" s="67"/>
    </row>
    <row r="44" spans="1:7" s="134" customFormat="1" ht="12.95" customHeight="1" x14ac:dyDescent="0.3">
      <c r="A44" s="71" t="s">
        <v>89</v>
      </c>
      <c r="B44" s="72">
        <v>3140</v>
      </c>
      <c r="C44" s="67">
        <v>58.420885068449536</v>
      </c>
      <c r="D44" s="67">
        <v>42.693409742120345</v>
      </c>
      <c r="E44" s="67">
        <v>13.880929640241963</v>
      </c>
      <c r="F44" s="67">
        <v>22.50875517351162</v>
      </c>
      <c r="G44" s="67">
        <v>57.624960203756771</v>
      </c>
    </row>
    <row r="45" spans="1:7" s="134" customFormat="1" ht="12.95" customHeight="1" x14ac:dyDescent="0.3">
      <c r="A45" s="71" t="s">
        <v>92</v>
      </c>
      <c r="B45" s="72">
        <v>1900</v>
      </c>
      <c r="C45" s="67">
        <v>38.356164383561641</v>
      </c>
      <c r="D45" s="67">
        <v>19.599578503688093</v>
      </c>
      <c r="E45" s="67">
        <v>16.12223393045311</v>
      </c>
      <c r="F45" s="67">
        <v>11.538461538461538</v>
      </c>
      <c r="G45" s="67">
        <v>52.950474183350892</v>
      </c>
    </row>
    <row r="46" spans="1:7" s="134" customFormat="1" ht="12.95" customHeight="1" x14ac:dyDescent="0.3">
      <c r="A46" s="71" t="s">
        <v>90</v>
      </c>
      <c r="B46" s="72">
        <v>1560</v>
      </c>
      <c r="C46" s="67">
        <v>58.386683738796421</v>
      </c>
      <c r="D46" s="67">
        <v>26.696542893725994</v>
      </c>
      <c r="E46" s="67">
        <v>22.535211267605636</v>
      </c>
      <c r="F46" s="67">
        <v>25.096030729833547</v>
      </c>
      <c r="G46" s="67">
        <v>60.755441741357231</v>
      </c>
    </row>
    <row r="47" spans="1:7" s="134" customFormat="1" ht="12.95" customHeight="1" x14ac:dyDescent="0.3">
      <c r="A47" s="71" t="s">
        <v>91</v>
      </c>
      <c r="B47" s="72">
        <v>1010</v>
      </c>
      <c r="C47" s="67">
        <v>65.019762845849812</v>
      </c>
      <c r="D47" s="67">
        <v>35.079051383399204</v>
      </c>
      <c r="E47" s="67">
        <v>26.877470355731226</v>
      </c>
      <c r="F47" s="67">
        <v>36.166007905138343</v>
      </c>
      <c r="G47" s="67">
        <v>41.304347826086953</v>
      </c>
    </row>
    <row r="48" spans="1:7" s="134" customFormat="1" ht="12.95" customHeight="1" x14ac:dyDescent="0.3">
      <c r="A48" s="71" t="s">
        <v>95</v>
      </c>
      <c r="B48" s="72">
        <v>1000</v>
      </c>
      <c r="C48" s="67">
        <v>19.019019019019019</v>
      </c>
      <c r="D48" s="67">
        <v>15.315315315315313</v>
      </c>
      <c r="E48" s="67">
        <v>2.9029029029029032</v>
      </c>
      <c r="F48" s="67">
        <v>1.0010010010010011</v>
      </c>
      <c r="G48" s="67">
        <v>63.263263263263255</v>
      </c>
    </row>
    <row r="49" spans="1:7" s="134" customFormat="1" ht="12.95" customHeight="1" x14ac:dyDescent="0.3">
      <c r="A49" s="71" t="s">
        <v>94</v>
      </c>
      <c r="B49" s="72">
        <v>790</v>
      </c>
      <c r="C49" s="67">
        <v>47.903430749682336</v>
      </c>
      <c r="D49" s="67">
        <v>18.805590851334181</v>
      </c>
      <c r="E49" s="67">
        <v>28.970775095298603</v>
      </c>
      <c r="F49" s="67">
        <v>19.186785260482846</v>
      </c>
      <c r="G49" s="67">
        <v>56.543837357052098</v>
      </c>
    </row>
    <row r="50" spans="1:7" s="134" customFormat="1" ht="12.95" customHeight="1" x14ac:dyDescent="0.3">
      <c r="A50" s="71" t="s">
        <v>97</v>
      </c>
      <c r="B50" s="72">
        <v>690</v>
      </c>
      <c r="C50" s="67">
        <v>43.994211287988421</v>
      </c>
      <c r="D50" s="67">
        <v>18.523878437047756</v>
      </c>
      <c r="E50" s="67">
        <v>24.891461649782922</v>
      </c>
      <c r="F50" s="67">
        <v>33.719247467438493</v>
      </c>
      <c r="G50" s="67">
        <v>44.717800289435601</v>
      </c>
    </row>
    <row r="51" spans="1:7" s="134" customFormat="1" ht="12.95" customHeight="1" x14ac:dyDescent="0.3">
      <c r="A51" s="71" t="s">
        <v>93</v>
      </c>
      <c r="B51" s="72">
        <v>560</v>
      </c>
      <c r="C51" s="67">
        <v>31.071428571428573</v>
      </c>
      <c r="D51" s="67">
        <v>27.142857142857142</v>
      </c>
      <c r="E51" s="67">
        <v>2.8571428571428572</v>
      </c>
      <c r="F51" s="67">
        <v>0.7142857142857143</v>
      </c>
      <c r="G51" s="67">
        <v>33.928571428571431</v>
      </c>
    </row>
    <row r="52" spans="1:7" s="134" customFormat="1" ht="12.95" customHeight="1" x14ac:dyDescent="0.3">
      <c r="A52" s="71" t="s">
        <v>96</v>
      </c>
      <c r="B52" s="72">
        <v>470</v>
      </c>
      <c r="C52" s="67">
        <v>59.100642398286936</v>
      </c>
      <c r="D52" s="67">
        <v>10.706638115631693</v>
      </c>
      <c r="E52" s="67">
        <v>44.325481798715202</v>
      </c>
      <c r="F52" s="67">
        <v>40.256959314775159</v>
      </c>
      <c r="G52" s="67">
        <v>53.961456102783721</v>
      </c>
    </row>
    <row r="53" spans="1:7" s="134" customFormat="1" ht="12.95" customHeight="1" x14ac:dyDescent="0.3">
      <c r="A53" s="71" t="s">
        <v>221</v>
      </c>
      <c r="B53" s="72">
        <v>400</v>
      </c>
      <c r="C53" s="67">
        <v>40.694789081885858</v>
      </c>
      <c r="D53" s="67">
        <v>11.166253101736972</v>
      </c>
      <c r="E53" s="67">
        <v>23.821339950372209</v>
      </c>
      <c r="F53" s="67">
        <v>6.4516129032258061</v>
      </c>
      <c r="G53" s="67">
        <v>56.575682382133998</v>
      </c>
    </row>
    <row r="54" spans="1:7" s="134" customFormat="1" ht="12.95" customHeight="1" x14ac:dyDescent="0.3">
      <c r="A54" s="71" t="s">
        <v>222</v>
      </c>
      <c r="B54" s="72">
        <v>330</v>
      </c>
      <c r="C54" s="67">
        <v>93.558282208588963</v>
      </c>
      <c r="D54" s="67">
        <v>92.944785276073617</v>
      </c>
      <c r="E54" s="67">
        <v>0.61349693251533743</v>
      </c>
      <c r="F54" s="67">
        <v>34.049079754601223</v>
      </c>
      <c r="G54" s="67">
        <v>60.122699386503065</v>
      </c>
    </row>
    <row r="55" spans="1:7" s="134" customFormat="1" ht="12.95" customHeight="1" x14ac:dyDescent="0.3">
      <c r="A55" s="71" t="s">
        <v>223</v>
      </c>
      <c r="B55" s="72">
        <v>240</v>
      </c>
      <c r="C55" s="67">
        <v>42.436974789915965</v>
      </c>
      <c r="D55" s="67">
        <v>33.193277310924366</v>
      </c>
      <c r="E55" s="67">
        <v>9.2436974789915975</v>
      </c>
      <c r="F55" s="67">
        <v>14.705882352941178</v>
      </c>
      <c r="G55" s="67">
        <v>53.781512605042018</v>
      </c>
    </row>
    <row r="56" spans="1:7" s="134" customFormat="1" ht="12.95" customHeight="1" x14ac:dyDescent="0.3">
      <c r="A56" s="71" t="s">
        <v>81</v>
      </c>
      <c r="B56" s="72">
        <v>1790</v>
      </c>
      <c r="C56" s="67">
        <v>50.252100840336134</v>
      </c>
      <c r="D56" s="67">
        <v>26.330532212885156</v>
      </c>
      <c r="E56" s="67">
        <v>19.551820728291318</v>
      </c>
      <c r="F56" s="67">
        <v>11.092436974789916</v>
      </c>
      <c r="G56" s="67">
        <v>55.910364145658264</v>
      </c>
    </row>
    <row r="57" spans="1:7" s="68" customFormat="1" ht="5.0999999999999996" customHeight="1" x14ac:dyDescent="0.3">
      <c r="A57" s="66"/>
      <c r="B57" s="67"/>
      <c r="C57" s="67"/>
      <c r="D57" s="67"/>
      <c r="E57" s="67"/>
      <c r="F57" s="67"/>
      <c r="G57" s="67"/>
    </row>
    <row r="58" spans="1:7" s="68" customFormat="1" ht="12.95" customHeight="1" x14ac:dyDescent="0.3">
      <c r="A58" s="69" t="s">
        <v>33</v>
      </c>
      <c r="B58" s="40">
        <v>7830</v>
      </c>
      <c r="C58" s="74">
        <v>36.144116519739363</v>
      </c>
      <c r="D58" s="74">
        <v>28.158937012904051</v>
      </c>
      <c r="E58" s="74">
        <v>3.641241855116903</v>
      </c>
      <c r="F58" s="74">
        <v>5.5832375111792514</v>
      </c>
      <c r="G58" s="74">
        <v>36.246326817426855</v>
      </c>
    </row>
    <row r="59" spans="1:7" s="68" customFormat="1" ht="5.0999999999999996" customHeight="1" x14ac:dyDescent="0.3">
      <c r="A59" s="66"/>
      <c r="B59" s="67"/>
      <c r="C59" s="67"/>
      <c r="D59" s="67"/>
      <c r="E59" s="67"/>
      <c r="F59" s="67"/>
      <c r="G59" s="67"/>
    </row>
    <row r="60" spans="1:7" s="134" customFormat="1" ht="12.95" customHeight="1" x14ac:dyDescent="0.3">
      <c r="A60" s="71" t="s">
        <v>99</v>
      </c>
      <c r="B60" s="72">
        <v>2680</v>
      </c>
      <c r="C60" s="67">
        <v>36.916759985069056</v>
      </c>
      <c r="D60" s="67">
        <v>30.23516237402016</v>
      </c>
      <c r="E60" s="67">
        <v>5.5991041433370663</v>
      </c>
      <c r="F60" s="67">
        <v>2.4262784621127289</v>
      </c>
      <c r="G60" s="67">
        <v>47.779022023142964</v>
      </c>
    </row>
    <row r="61" spans="1:7" s="134" customFormat="1" ht="12.95" customHeight="1" x14ac:dyDescent="0.3">
      <c r="A61" s="71" t="s">
        <v>98</v>
      </c>
      <c r="B61" s="72">
        <v>2430</v>
      </c>
      <c r="C61" s="67">
        <v>38.065843621399175</v>
      </c>
      <c r="D61" s="67">
        <v>24.362139917695476</v>
      </c>
      <c r="E61" s="67">
        <v>2.9629629629629632</v>
      </c>
      <c r="F61" s="67">
        <v>8.8065843621399171</v>
      </c>
      <c r="G61" s="67">
        <v>39.423868312757207</v>
      </c>
    </row>
    <row r="62" spans="1:7" s="134" customFormat="1" ht="12.95" customHeight="1" x14ac:dyDescent="0.3">
      <c r="A62" s="71" t="s">
        <v>100</v>
      </c>
      <c r="B62" s="72">
        <v>1340</v>
      </c>
      <c r="C62" s="67">
        <v>52.75297619047619</v>
      </c>
      <c r="D62" s="67">
        <v>48.214285714285715</v>
      </c>
      <c r="E62" s="67">
        <v>1.1160714285714286</v>
      </c>
      <c r="F62" s="67">
        <v>10.788690476190476</v>
      </c>
      <c r="G62" s="67">
        <v>24.18154761904762</v>
      </c>
    </row>
    <row r="63" spans="1:7" s="134" customFormat="1" ht="12.95" customHeight="1" x14ac:dyDescent="0.3">
      <c r="A63" s="71" t="s">
        <v>224</v>
      </c>
      <c r="B63" s="72">
        <v>860</v>
      </c>
      <c r="C63" s="67">
        <v>9.143518518518519</v>
      </c>
      <c r="D63" s="67">
        <v>4.1666666666666661</v>
      </c>
      <c r="E63" s="67">
        <v>4.9768518518518521</v>
      </c>
      <c r="F63" s="67">
        <v>0.23148148148148145</v>
      </c>
      <c r="G63" s="67">
        <v>13.888888888888889</v>
      </c>
    </row>
    <row r="64" spans="1:7" s="134" customFormat="1" ht="12.95" customHeight="1" x14ac:dyDescent="0.3">
      <c r="A64" s="71" t="s">
        <v>81</v>
      </c>
      <c r="B64" s="72">
        <v>510</v>
      </c>
      <c r="C64" s="67">
        <v>24.901960784313726</v>
      </c>
      <c r="D64" s="67">
        <v>23.137254901960784</v>
      </c>
      <c r="E64" s="67">
        <v>0.98039215686274506</v>
      </c>
      <c r="F64" s="67">
        <v>2.1568627450980391</v>
      </c>
      <c r="G64" s="67">
        <v>30.196078431372548</v>
      </c>
    </row>
    <row r="65" spans="1:18" s="13" customFormat="1" ht="3" customHeight="1" x14ac:dyDescent="0.3">
      <c r="A65" s="236"/>
      <c r="B65" s="237"/>
      <c r="C65" s="238"/>
      <c r="D65" s="239"/>
      <c r="E65" s="239"/>
      <c r="F65" s="239"/>
      <c r="G65" s="239"/>
    </row>
    <row r="66" spans="1:18" s="13" customFormat="1" ht="3" customHeight="1" x14ac:dyDescent="0.3">
      <c r="B66" s="232"/>
      <c r="C66" s="40"/>
      <c r="D66" s="74"/>
      <c r="E66" s="74"/>
      <c r="F66" s="74"/>
      <c r="G66" s="74"/>
    </row>
    <row r="67" spans="1:18" s="141" customFormat="1" ht="12" customHeight="1" x14ac:dyDescent="0.3">
      <c r="A67" s="393" t="s">
        <v>51</v>
      </c>
      <c r="B67" s="393"/>
      <c r="C67" s="393"/>
      <c r="D67" s="393"/>
      <c r="E67" s="393"/>
      <c r="F67" s="393"/>
      <c r="G67" s="393"/>
      <c r="H67" s="137"/>
      <c r="I67" s="137"/>
      <c r="J67" s="137"/>
      <c r="K67" s="138"/>
      <c r="L67" s="138"/>
      <c r="M67" s="138"/>
      <c r="N67" s="138"/>
      <c r="O67" s="138"/>
      <c r="P67" s="138"/>
      <c r="Q67" s="139"/>
      <c r="R67" s="140"/>
    </row>
    <row r="68" spans="1:18" s="141" customFormat="1" ht="12" customHeight="1" x14ac:dyDescent="0.3">
      <c r="A68" s="393" t="s">
        <v>61</v>
      </c>
      <c r="B68" s="393"/>
      <c r="C68" s="393"/>
      <c r="D68" s="393"/>
      <c r="E68" s="393"/>
      <c r="F68" s="393"/>
      <c r="G68" s="393"/>
      <c r="H68" s="137"/>
      <c r="I68" s="137"/>
      <c r="J68" s="137"/>
      <c r="K68" s="138"/>
      <c r="L68" s="138"/>
      <c r="M68" s="138"/>
      <c r="N68" s="138"/>
      <c r="O68" s="138"/>
      <c r="P68" s="138"/>
      <c r="Q68" s="139"/>
      <c r="R68" s="140"/>
    </row>
    <row r="69" spans="1:18" s="143" customFormat="1" ht="12" customHeight="1" x14ac:dyDescent="0.3">
      <c r="A69" s="394" t="s">
        <v>41</v>
      </c>
      <c r="B69" s="394"/>
      <c r="C69" s="394"/>
      <c r="D69" s="394"/>
      <c r="E69" s="394"/>
      <c r="F69" s="394"/>
      <c r="G69" s="394"/>
      <c r="H69" s="142"/>
      <c r="I69" s="142"/>
      <c r="J69" s="142"/>
    </row>
    <row r="70" spans="1:18" s="144" customFormat="1" ht="12" customHeight="1" x14ac:dyDescent="0.3">
      <c r="A70" s="391" t="s">
        <v>186</v>
      </c>
      <c r="B70" s="391"/>
      <c r="C70" s="391"/>
      <c r="D70" s="391"/>
      <c r="E70" s="391"/>
      <c r="F70" s="391"/>
      <c r="G70" s="391"/>
      <c r="N70" s="145"/>
      <c r="O70" s="146"/>
      <c r="P70" s="146"/>
      <c r="Q70" s="146"/>
      <c r="R70" s="146"/>
    </row>
  </sheetData>
  <mergeCells count="10">
    <mergeCell ref="A1:G1"/>
    <mergeCell ref="A70:G70"/>
    <mergeCell ref="F7:G7"/>
    <mergeCell ref="A67:G67"/>
    <mergeCell ref="A68:G68"/>
    <mergeCell ref="A69:G69"/>
    <mergeCell ref="A2:G2"/>
    <mergeCell ref="B7:B8"/>
    <mergeCell ref="C7:E7"/>
    <mergeCell ref="A7:A8"/>
  </mergeCells>
  <pageMargins left="0.39370078740157483" right="0.39370078740157483"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6F6DC-CA9F-41C3-8074-72B5531C3384}">
  <sheetPr>
    <tabColor theme="8"/>
  </sheetPr>
  <dimension ref="A1:S292"/>
  <sheetViews>
    <sheetView tabSelected="1" zoomScaleNormal="100" zoomScaleSheetLayoutView="100" workbookViewId="0"/>
  </sheetViews>
  <sheetFormatPr defaultRowHeight="12.75" x14ac:dyDescent="0.2"/>
  <cols>
    <col min="1" max="1" width="50" style="87" customWidth="1"/>
    <col min="2" max="2" width="5.625" style="87" customWidth="1"/>
    <col min="3" max="3" width="6.375" style="87" customWidth="1"/>
    <col min="4" max="4" width="7.5" style="87" customWidth="1"/>
    <col min="5" max="5" width="8.375" style="87" customWidth="1"/>
    <col min="6" max="7" width="4.875" style="87" customWidth="1"/>
    <col min="8" max="8" width="6.5" style="87" customWidth="1"/>
    <col min="9" max="10" width="8.5" style="87" customWidth="1"/>
    <col min="11" max="13" width="7.875" style="87" customWidth="1"/>
    <col min="14" max="255" width="9" style="87"/>
    <col min="256" max="256" width="47.875" style="87" customWidth="1"/>
    <col min="257" max="257" width="11.375" style="87" customWidth="1"/>
    <col min="258" max="258" width="9.375" style="87" customWidth="1"/>
    <col min="259" max="259" width="9.25" style="87" customWidth="1"/>
    <col min="260" max="260" width="10.25" style="87" customWidth="1"/>
    <col min="261" max="261" width="9.25" style="87" customWidth="1"/>
    <col min="262" max="262" width="10.25" style="87" customWidth="1"/>
    <col min="263" max="263" width="0.875" style="87" customWidth="1"/>
    <col min="264" max="266" width="8.5" style="87" customWidth="1"/>
    <col min="267" max="267" width="8" style="87" customWidth="1"/>
    <col min="268" max="511" width="9" style="87"/>
    <col min="512" max="512" width="47.875" style="87" customWidth="1"/>
    <col min="513" max="513" width="11.375" style="87" customWidth="1"/>
    <col min="514" max="514" width="9.375" style="87" customWidth="1"/>
    <col min="515" max="515" width="9.25" style="87" customWidth="1"/>
    <col min="516" max="516" width="10.25" style="87" customWidth="1"/>
    <col min="517" max="517" width="9.25" style="87" customWidth="1"/>
    <col min="518" max="518" width="10.25" style="87" customWidth="1"/>
    <col min="519" max="519" width="0.875" style="87" customWidth="1"/>
    <col min="520" max="522" width="8.5" style="87" customWidth="1"/>
    <col min="523" max="523" width="8" style="87" customWidth="1"/>
    <col min="524" max="767" width="9" style="87"/>
    <col min="768" max="768" width="47.875" style="87" customWidth="1"/>
    <col min="769" max="769" width="11.375" style="87" customWidth="1"/>
    <col min="770" max="770" width="9.375" style="87" customWidth="1"/>
    <col min="771" max="771" width="9.25" style="87" customWidth="1"/>
    <col min="772" max="772" width="10.25" style="87" customWidth="1"/>
    <col min="773" max="773" width="9.25" style="87" customWidth="1"/>
    <col min="774" max="774" width="10.25" style="87" customWidth="1"/>
    <col min="775" max="775" width="0.875" style="87" customWidth="1"/>
    <col min="776" max="778" width="8.5" style="87" customWidth="1"/>
    <col min="779" max="779" width="8" style="87" customWidth="1"/>
    <col min="780" max="1023" width="9" style="87"/>
    <col min="1024" max="1024" width="47.875" style="87" customWidth="1"/>
    <col min="1025" max="1025" width="11.375" style="87" customWidth="1"/>
    <col min="1026" max="1026" width="9.375" style="87" customWidth="1"/>
    <col min="1027" max="1027" width="9.25" style="87" customWidth="1"/>
    <col min="1028" max="1028" width="10.25" style="87" customWidth="1"/>
    <col min="1029" max="1029" width="9.25" style="87" customWidth="1"/>
    <col min="1030" max="1030" width="10.25" style="87" customWidth="1"/>
    <col min="1031" max="1031" width="0.875" style="87" customWidth="1"/>
    <col min="1032" max="1034" width="8.5" style="87" customWidth="1"/>
    <col min="1035" max="1035" width="8" style="87" customWidth="1"/>
    <col min="1036" max="1279" width="9" style="87"/>
    <col min="1280" max="1280" width="47.875" style="87" customWidth="1"/>
    <col min="1281" max="1281" width="11.375" style="87" customWidth="1"/>
    <col min="1282" max="1282" width="9.375" style="87" customWidth="1"/>
    <col min="1283" max="1283" width="9.25" style="87" customWidth="1"/>
    <col min="1284" max="1284" width="10.25" style="87" customWidth="1"/>
    <col min="1285" max="1285" width="9.25" style="87" customWidth="1"/>
    <col min="1286" max="1286" width="10.25" style="87" customWidth="1"/>
    <col min="1287" max="1287" width="0.875" style="87" customWidth="1"/>
    <col min="1288" max="1290" width="8.5" style="87" customWidth="1"/>
    <col min="1291" max="1291" width="8" style="87" customWidth="1"/>
    <col min="1292" max="1535" width="9" style="87"/>
    <col min="1536" max="1536" width="47.875" style="87" customWidth="1"/>
    <col min="1537" max="1537" width="11.375" style="87" customWidth="1"/>
    <col min="1538" max="1538" width="9.375" style="87" customWidth="1"/>
    <col min="1539" max="1539" width="9.25" style="87" customWidth="1"/>
    <col min="1540" max="1540" width="10.25" style="87" customWidth="1"/>
    <col min="1541" max="1541" width="9.25" style="87" customWidth="1"/>
    <col min="1542" max="1542" width="10.25" style="87" customWidth="1"/>
    <col min="1543" max="1543" width="0.875" style="87" customWidth="1"/>
    <col min="1544" max="1546" width="8.5" style="87" customWidth="1"/>
    <col min="1547" max="1547" width="8" style="87" customWidth="1"/>
    <col min="1548" max="1791" width="9" style="87"/>
    <col min="1792" max="1792" width="47.875" style="87" customWidth="1"/>
    <col min="1793" max="1793" width="11.375" style="87" customWidth="1"/>
    <col min="1794" max="1794" width="9.375" style="87" customWidth="1"/>
    <col min="1795" max="1795" width="9.25" style="87" customWidth="1"/>
    <col min="1796" max="1796" width="10.25" style="87" customWidth="1"/>
    <col min="1797" max="1797" width="9.25" style="87" customWidth="1"/>
    <col min="1798" max="1798" width="10.25" style="87" customWidth="1"/>
    <col min="1799" max="1799" width="0.875" style="87" customWidth="1"/>
    <col min="1800" max="1802" width="8.5" style="87" customWidth="1"/>
    <col min="1803" max="1803" width="8" style="87" customWidth="1"/>
    <col min="1804" max="2047" width="9" style="87"/>
    <col min="2048" max="2048" width="47.875" style="87" customWidth="1"/>
    <col min="2049" max="2049" width="11.375" style="87" customWidth="1"/>
    <col min="2050" max="2050" width="9.375" style="87" customWidth="1"/>
    <col min="2051" max="2051" width="9.25" style="87" customWidth="1"/>
    <col min="2052" max="2052" width="10.25" style="87" customWidth="1"/>
    <col min="2053" max="2053" width="9.25" style="87" customWidth="1"/>
    <col min="2054" max="2054" width="10.25" style="87" customWidth="1"/>
    <col min="2055" max="2055" width="0.875" style="87" customWidth="1"/>
    <col min="2056" max="2058" width="8.5" style="87" customWidth="1"/>
    <col min="2059" max="2059" width="8" style="87" customWidth="1"/>
    <col min="2060" max="2303" width="9" style="87"/>
    <col min="2304" max="2304" width="47.875" style="87" customWidth="1"/>
    <col min="2305" max="2305" width="11.375" style="87" customWidth="1"/>
    <col min="2306" max="2306" width="9.375" style="87" customWidth="1"/>
    <col min="2307" max="2307" width="9.25" style="87" customWidth="1"/>
    <col min="2308" max="2308" width="10.25" style="87" customWidth="1"/>
    <col min="2309" max="2309" width="9.25" style="87" customWidth="1"/>
    <col min="2310" max="2310" width="10.25" style="87" customWidth="1"/>
    <col min="2311" max="2311" width="0.875" style="87" customWidth="1"/>
    <col min="2312" max="2314" width="8.5" style="87" customWidth="1"/>
    <col min="2315" max="2315" width="8" style="87" customWidth="1"/>
    <col min="2316" max="2559" width="9" style="87"/>
    <col min="2560" max="2560" width="47.875" style="87" customWidth="1"/>
    <col min="2561" max="2561" width="11.375" style="87" customWidth="1"/>
    <col min="2562" max="2562" width="9.375" style="87" customWidth="1"/>
    <col min="2563" max="2563" width="9.25" style="87" customWidth="1"/>
    <col min="2564" max="2564" width="10.25" style="87" customWidth="1"/>
    <col min="2565" max="2565" width="9.25" style="87" customWidth="1"/>
    <col min="2566" max="2566" width="10.25" style="87" customWidth="1"/>
    <col min="2567" max="2567" width="0.875" style="87" customWidth="1"/>
    <col min="2568" max="2570" width="8.5" style="87" customWidth="1"/>
    <col min="2571" max="2571" width="8" style="87" customWidth="1"/>
    <col min="2572" max="2815" width="9" style="87"/>
    <col min="2816" max="2816" width="47.875" style="87" customWidth="1"/>
    <col min="2817" max="2817" width="11.375" style="87" customWidth="1"/>
    <col min="2818" max="2818" width="9.375" style="87" customWidth="1"/>
    <col min="2819" max="2819" width="9.25" style="87" customWidth="1"/>
    <col min="2820" max="2820" width="10.25" style="87" customWidth="1"/>
    <col min="2821" max="2821" width="9.25" style="87" customWidth="1"/>
    <col min="2822" max="2822" width="10.25" style="87" customWidth="1"/>
    <col min="2823" max="2823" width="0.875" style="87" customWidth="1"/>
    <col min="2824" max="2826" width="8.5" style="87" customWidth="1"/>
    <col min="2827" max="2827" width="8" style="87" customWidth="1"/>
    <col min="2828" max="3071" width="9" style="87"/>
    <col min="3072" max="3072" width="47.875" style="87" customWidth="1"/>
    <col min="3073" max="3073" width="11.375" style="87" customWidth="1"/>
    <col min="3074" max="3074" width="9.375" style="87" customWidth="1"/>
    <col min="3075" max="3075" width="9.25" style="87" customWidth="1"/>
    <col min="3076" max="3076" width="10.25" style="87" customWidth="1"/>
    <col min="3077" max="3077" width="9.25" style="87" customWidth="1"/>
    <col min="3078" max="3078" width="10.25" style="87" customWidth="1"/>
    <col min="3079" max="3079" width="0.875" style="87" customWidth="1"/>
    <col min="3080" max="3082" width="8.5" style="87" customWidth="1"/>
    <col min="3083" max="3083" width="8" style="87" customWidth="1"/>
    <col min="3084" max="3327" width="9" style="87"/>
    <col min="3328" max="3328" width="47.875" style="87" customWidth="1"/>
    <col min="3329" max="3329" width="11.375" style="87" customWidth="1"/>
    <col min="3330" max="3330" width="9.375" style="87" customWidth="1"/>
    <col min="3331" max="3331" width="9.25" style="87" customWidth="1"/>
    <col min="3332" max="3332" width="10.25" style="87" customWidth="1"/>
    <col min="3333" max="3333" width="9.25" style="87" customWidth="1"/>
    <col min="3334" max="3334" width="10.25" style="87" customWidth="1"/>
    <col min="3335" max="3335" width="0.875" style="87" customWidth="1"/>
    <col min="3336" max="3338" width="8.5" style="87" customWidth="1"/>
    <col min="3339" max="3339" width="8" style="87" customWidth="1"/>
    <col min="3340" max="3583" width="9" style="87"/>
    <col min="3584" max="3584" width="47.875" style="87" customWidth="1"/>
    <col min="3585" max="3585" width="11.375" style="87" customWidth="1"/>
    <col min="3586" max="3586" width="9.375" style="87" customWidth="1"/>
    <col min="3587" max="3587" width="9.25" style="87" customWidth="1"/>
    <col min="3588" max="3588" width="10.25" style="87" customWidth="1"/>
    <col min="3589" max="3589" width="9.25" style="87" customWidth="1"/>
    <col min="3590" max="3590" width="10.25" style="87" customWidth="1"/>
    <col min="3591" max="3591" width="0.875" style="87" customWidth="1"/>
    <col min="3592" max="3594" width="8.5" style="87" customWidth="1"/>
    <col min="3595" max="3595" width="8" style="87" customWidth="1"/>
    <col min="3596" max="3839" width="9" style="87"/>
    <col min="3840" max="3840" width="47.875" style="87" customWidth="1"/>
    <col min="3841" max="3841" width="11.375" style="87" customWidth="1"/>
    <col min="3842" max="3842" width="9.375" style="87" customWidth="1"/>
    <col min="3843" max="3843" width="9.25" style="87" customWidth="1"/>
    <col min="3844" max="3844" width="10.25" style="87" customWidth="1"/>
    <col min="3845" max="3845" width="9.25" style="87" customWidth="1"/>
    <col min="3846" max="3846" width="10.25" style="87" customWidth="1"/>
    <col min="3847" max="3847" width="0.875" style="87" customWidth="1"/>
    <col min="3848" max="3850" width="8.5" style="87" customWidth="1"/>
    <col min="3851" max="3851" width="8" style="87" customWidth="1"/>
    <col min="3852" max="4095" width="9" style="87"/>
    <col min="4096" max="4096" width="47.875" style="87" customWidth="1"/>
    <col min="4097" max="4097" width="11.375" style="87" customWidth="1"/>
    <col min="4098" max="4098" width="9.375" style="87" customWidth="1"/>
    <col min="4099" max="4099" width="9.25" style="87" customWidth="1"/>
    <col min="4100" max="4100" width="10.25" style="87" customWidth="1"/>
    <col min="4101" max="4101" width="9.25" style="87" customWidth="1"/>
    <col min="4102" max="4102" width="10.25" style="87" customWidth="1"/>
    <col min="4103" max="4103" width="0.875" style="87" customWidth="1"/>
    <col min="4104" max="4106" width="8.5" style="87" customWidth="1"/>
    <col min="4107" max="4107" width="8" style="87" customWidth="1"/>
    <col min="4108" max="4351" width="9" style="87"/>
    <col min="4352" max="4352" width="47.875" style="87" customWidth="1"/>
    <col min="4353" max="4353" width="11.375" style="87" customWidth="1"/>
    <col min="4354" max="4354" width="9.375" style="87" customWidth="1"/>
    <col min="4355" max="4355" width="9.25" style="87" customWidth="1"/>
    <col min="4356" max="4356" width="10.25" style="87" customWidth="1"/>
    <col min="4357" max="4357" width="9.25" style="87" customWidth="1"/>
    <col min="4358" max="4358" width="10.25" style="87" customWidth="1"/>
    <col min="4359" max="4359" width="0.875" style="87" customWidth="1"/>
    <col min="4360" max="4362" width="8.5" style="87" customWidth="1"/>
    <col min="4363" max="4363" width="8" style="87" customWidth="1"/>
    <col min="4364" max="4607" width="9" style="87"/>
    <col min="4608" max="4608" width="47.875" style="87" customWidth="1"/>
    <col min="4609" max="4609" width="11.375" style="87" customWidth="1"/>
    <col min="4610" max="4610" width="9.375" style="87" customWidth="1"/>
    <col min="4611" max="4611" width="9.25" style="87" customWidth="1"/>
    <col min="4612" max="4612" width="10.25" style="87" customWidth="1"/>
    <col min="4613" max="4613" width="9.25" style="87" customWidth="1"/>
    <col min="4614" max="4614" width="10.25" style="87" customWidth="1"/>
    <col min="4615" max="4615" width="0.875" style="87" customWidth="1"/>
    <col min="4616" max="4618" width="8.5" style="87" customWidth="1"/>
    <col min="4619" max="4619" width="8" style="87" customWidth="1"/>
    <col min="4620" max="4863" width="9" style="87"/>
    <col min="4864" max="4864" width="47.875" style="87" customWidth="1"/>
    <col min="4865" max="4865" width="11.375" style="87" customWidth="1"/>
    <col min="4866" max="4866" width="9.375" style="87" customWidth="1"/>
    <col min="4867" max="4867" width="9.25" style="87" customWidth="1"/>
    <col min="4868" max="4868" width="10.25" style="87" customWidth="1"/>
    <col min="4869" max="4869" width="9.25" style="87" customWidth="1"/>
    <col min="4870" max="4870" width="10.25" style="87" customWidth="1"/>
    <col min="4871" max="4871" width="0.875" style="87" customWidth="1"/>
    <col min="4872" max="4874" width="8.5" style="87" customWidth="1"/>
    <col min="4875" max="4875" width="8" style="87" customWidth="1"/>
    <col min="4876" max="5119" width="9" style="87"/>
    <col min="5120" max="5120" width="47.875" style="87" customWidth="1"/>
    <col min="5121" max="5121" width="11.375" style="87" customWidth="1"/>
    <col min="5122" max="5122" width="9.375" style="87" customWidth="1"/>
    <col min="5123" max="5123" width="9.25" style="87" customWidth="1"/>
    <col min="5124" max="5124" width="10.25" style="87" customWidth="1"/>
    <col min="5125" max="5125" width="9.25" style="87" customWidth="1"/>
    <col min="5126" max="5126" width="10.25" style="87" customWidth="1"/>
    <col min="5127" max="5127" width="0.875" style="87" customWidth="1"/>
    <col min="5128" max="5130" width="8.5" style="87" customWidth="1"/>
    <col min="5131" max="5131" width="8" style="87" customWidth="1"/>
    <col min="5132" max="5375" width="9" style="87"/>
    <col min="5376" max="5376" width="47.875" style="87" customWidth="1"/>
    <col min="5377" max="5377" width="11.375" style="87" customWidth="1"/>
    <col min="5378" max="5378" width="9.375" style="87" customWidth="1"/>
    <col min="5379" max="5379" width="9.25" style="87" customWidth="1"/>
    <col min="5380" max="5380" width="10.25" style="87" customWidth="1"/>
    <col min="5381" max="5381" width="9.25" style="87" customWidth="1"/>
    <col min="5382" max="5382" width="10.25" style="87" customWidth="1"/>
    <col min="5383" max="5383" width="0.875" style="87" customWidth="1"/>
    <col min="5384" max="5386" width="8.5" style="87" customWidth="1"/>
    <col min="5387" max="5387" width="8" style="87" customWidth="1"/>
    <col min="5388" max="5631" width="9" style="87"/>
    <col min="5632" max="5632" width="47.875" style="87" customWidth="1"/>
    <col min="5633" max="5633" width="11.375" style="87" customWidth="1"/>
    <col min="5634" max="5634" width="9.375" style="87" customWidth="1"/>
    <col min="5635" max="5635" width="9.25" style="87" customWidth="1"/>
    <col min="5636" max="5636" width="10.25" style="87" customWidth="1"/>
    <col min="5637" max="5637" width="9.25" style="87" customWidth="1"/>
    <col min="5638" max="5638" width="10.25" style="87" customWidth="1"/>
    <col min="5639" max="5639" width="0.875" style="87" customWidth="1"/>
    <col min="5640" max="5642" width="8.5" style="87" customWidth="1"/>
    <col min="5643" max="5643" width="8" style="87" customWidth="1"/>
    <col min="5644" max="5887" width="9" style="87"/>
    <col min="5888" max="5888" width="47.875" style="87" customWidth="1"/>
    <col min="5889" max="5889" width="11.375" style="87" customWidth="1"/>
    <col min="5890" max="5890" width="9.375" style="87" customWidth="1"/>
    <col min="5891" max="5891" width="9.25" style="87" customWidth="1"/>
    <col min="5892" max="5892" width="10.25" style="87" customWidth="1"/>
    <col min="5893" max="5893" width="9.25" style="87" customWidth="1"/>
    <col min="5894" max="5894" width="10.25" style="87" customWidth="1"/>
    <col min="5895" max="5895" width="0.875" style="87" customWidth="1"/>
    <col min="5896" max="5898" width="8.5" style="87" customWidth="1"/>
    <col min="5899" max="5899" width="8" style="87" customWidth="1"/>
    <col min="5900" max="6143" width="9" style="87"/>
    <col min="6144" max="6144" width="47.875" style="87" customWidth="1"/>
    <col min="6145" max="6145" width="11.375" style="87" customWidth="1"/>
    <col min="6146" max="6146" width="9.375" style="87" customWidth="1"/>
    <col min="6147" max="6147" width="9.25" style="87" customWidth="1"/>
    <col min="6148" max="6148" width="10.25" style="87" customWidth="1"/>
    <col min="6149" max="6149" width="9.25" style="87" customWidth="1"/>
    <col min="6150" max="6150" width="10.25" style="87" customWidth="1"/>
    <col min="6151" max="6151" width="0.875" style="87" customWidth="1"/>
    <col min="6152" max="6154" width="8.5" style="87" customWidth="1"/>
    <col min="6155" max="6155" width="8" style="87" customWidth="1"/>
    <col min="6156" max="6399" width="9" style="87"/>
    <col min="6400" max="6400" width="47.875" style="87" customWidth="1"/>
    <col min="6401" max="6401" width="11.375" style="87" customWidth="1"/>
    <col min="6402" max="6402" width="9.375" style="87" customWidth="1"/>
    <col min="6403" max="6403" width="9.25" style="87" customWidth="1"/>
    <col min="6404" max="6404" width="10.25" style="87" customWidth="1"/>
    <col min="6405" max="6405" width="9.25" style="87" customWidth="1"/>
    <col min="6406" max="6406" width="10.25" style="87" customWidth="1"/>
    <col min="6407" max="6407" width="0.875" style="87" customWidth="1"/>
    <col min="6408" max="6410" width="8.5" style="87" customWidth="1"/>
    <col min="6411" max="6411" width="8" style="87" customWidth="1"/>
    <col min="6412" max="6655" width="9" style="87"/>
    <col min="6656" max="6656" width="47.875" style="87" customWidth="1"/>
    <col min="6657" max="6657" width="11.375" style="87" customWidth="1"/>
    <col min="6658" max="6658" width="9.375" style="87" customWidth="1"/>
    <col min="6659" max="6659" width="9.25" style="87" customWidth="1"/>
    <col min="6660" max="6660" width="10.25" style="87" customWidth="1"/>
    <col min="6661" max="6661" width="9.25" style="87" customWidth="1"/>
    <col min="6662" max="6662" width="10.25" style="87" customWidth="1"/>
    <col min="6663" max="6663" width="0.875" style="87" customWidth="1"/>
    <col min="6664" max="6666" width="8.5" style="87" customWidth="1"/>
    <col min="6667" max="6667" width="8" style="87" customWidth="1"/>
    <col min="6668" max="6911" width="9" style="87"/>
    <col min="6912" max="6912" width="47.875" style="87" customWidth="1"/>
    <col min="6913" max="6913" width="11.375" style="87" customWidth="1"/>
    <col min="6914" max="6914" width="9.375" style="87" customWidth="1"/>
    <col min="6915" max="6915" width="9.25" style="87" customWidth="1"/>
    <col min="6916" max="6916" width="10.25" style="87" customWidth="1"/>
    <col min="6917" max="6917" width="9.25" style="87" customWidth="1"/>
    <col min="6918" max="6918" width="10.25" style="87" customWidth="1"/>
    <col min="6919" max="6919" width="0.875" style="87" customWidth="1"/>
    <col min="6920" max="6922" width="8.5" style="87" customWidth="1"/>
    <col min="6923" max="6923" width="8" style="87" customWidth="1"/>
    <col min="6924" max="7167" width="9" style="87"/>
    <col min="7168" max="7168" width="47.875" style="87" customWidth="1"/>
    <col min="7169" max="7169" width="11.375" style="87" customWidth="1"/>
    <col min="7170" max="7170" width="9.375" style="87" customWidth="1"/>
    <col min="7171" max="7171" width="9.25" style="87" customWidth="1"/>
    <col min="7172" max="7172" width="10.25" style="87" customWidth="1"/>
    <col min="7173" max="7173" width="9.25" style="87" customWidth="1"/>
    <col min="7174" max="7174" width="10.25" style="87" customWidth="1"/>
    <col min="7175" max="7175" width="0.875" style="87" customWidth="1"/>
    <col min="7176" max="7178" width="8.5" style="87" customWidth="1"/>
    <col min="7179" max="7179" width="8" style="87" customWidth="1"/>
    <col min="7180" max="7423" width="9" style="87"/>
    <col min="7424" max="7424" width="47.875" style="87" customWidth="1"/>
    <col min="7425" max="7425" width="11.375" style="87" customWidth="1"/>
    <col min="7426" max="7426" width="9.375" style="87" customWidth="1"/>
    <col min="7427" max="7427" width="9.25" style="87" customWidth="1"/>
    <col min="7428" max="7428" width="10.25" style="87" customWidth="1"/>
    <col min="7429" max="7429" width="9.25" style="87" customWidth="1"/>
    <col min="7430" max="7430" width="10.25" style="87" customWidth="1"/>
    <col min="7431" max="7431" width="0.875" style="87" customWidth="1"/>
    <col min="7432" max="7434" width="8.5" style="87" customWidth="1"/>
    <col min="7435" max="7435" width="8" style="87" customWidth="1"/>
    <col min="7436" max="7679" width="9" style="87"/>
    <col min="7680" max="7680" width="47.875" style="87" customWidth="1"/>
    <col min="7681" max="7681" width="11.375" style="87" customWidth="1"/>
    <col min="7682" max="7682" width="9.375" style="87" customWidth="1"/>
    <col min="7683" max="7683" width="9.25" style="87" customWidth="1"/>
    <col min="7684" max="7684" width="10.25" style="87" customWidth="1"/>
    <col min="7685" max="7685" width="9.25" style="87" customWidth="1"/>
    <col min="7686" max="7686" width="10.25" style="87" customWidth="1"/>
    <col min="7687" max="7687" width="0.875" style="87" customWidth="1"/>
    <col min="7688" max="7690" width="8.5" style="87" customWidth="1"/>
    <col min="7691" max="7691" width="8" style="87" customWidth="1"/>
    <col min="7692" max="7935" width="9" style="87"/>
    <col min="7936" max="7936" width="47.875" style="87" customWidth="1"/>
    <col min="7937" max="7937" width="11.375" style="87" customWidth="1"/>
    <col min="7938" max="7938" width="9.375" style="87" customWidth="1"/>
    <col min="7939" max="7939" width="9.25" style="87" customWidth="1"/>
    <col min="7940" max="7940" width="10.25" style="87" customWidth="1"/>
    <col min="7941" max="7941" width="9.25" style="87" customWidth="1"/>
    <col min="7942" max="7942" width="10.25" style="87" customWidth="1"/>
    <col min="7943" max="7943" width="0.875" style="87" customWidth="1"/>
    <col min="7944" max="7946" width="8.5" style="87" customWidth="1"/>
    <col min="7947" max="7947" width="8" style="87" customWidth="1"/>
    <col min="7948" max="8191" width="9" style="87"/>
    <col min="8192" max="8192" width="47.875" style="87" customWidth="1"/>
    <col min="8193" max="8193" width="11.375" style="87" customWidth="1"/>
    <col min="8194" max="8194" width="9.375" style="87" customWidth="1"/>
    <col min="8195" max="8195" width="9.25" style="87" customWidth="1"/>
    <col min="8196" max="8196" width="10.25" style="87" customWidth="1"/>
    <col min="8197" max="8197" width="9.25" style="87" customWidth="1"/>
    <col min="8198" max="8198" width="10.25" style="87" customWidth="1"/>
    <col min="8199" max="8199" width="0.875" style="87" customWidth="1"/>
    <col min="8200" max="8202" width="8.5" style="87" customWidth="1"/>
    <col min="8203" max="8203" width="8" style="87" customWidth="1"/>
    <col min="8204" max="8447" width="9" style="87"/>
    <col min="8448" max="8448" width="47.875" style="87" customWidth="1"/>
    <col min="8449" max="8449" width="11.375" style="87" customWidth="1"/>
    <col min="8450" max="8450" width="9.375" style="87" customWidth="1"/>
    <col min="8451" max="8451" width="9.25" style="87" customWidth="1"/>
    <col min="8452" max="8452" width="10.25" style="87" customWidth="1"/>
    <col min="8453" max="8453" width="9.25" style="87" customWidth="1"/>
    <col min="8454" max="8454" width="10.25" style="87" customWidth="1"/>
    <col min="8455" max="8455" width="0.875" style="87" customWidth="1"/>
    <col min="8456" max="8458" width="8.5" style="87" customWidth="1"/>
    <col min="8459" max="8459" width="8" style="87" customWidth="1"/>
    <col min="8460" max="8703" width="9" style="87"/>
    <col min="8704" max="8704" width="47.875" style="87" customWidth="1"/>
    <col min="8705" max="8705" width="11.375" style="87" customWidth="1"/>
    <col min="8706" max="8706" width="9.375" style="87" customWidth="1"/>
    <col min="8707" max="8707" width="9.25" style="87" customWidth="1"/>
    <col min="8708" max="8708" width="10.25" style="87" customWidth="1"/>
    <col min="8709" max="8709" width="9.25" style="87" customWidth="1"/>
    <col min="8710" max="8710" width="10.25" style="87" customWidth="1"/>
    <col min="8711" max="8711" width="0.875" style="87" customWidth="1"/>
    <col min="8712" max="8714" width="8.5" style="87" customWidth="1"/>
    <col min="8715" max="8715" width="8" style="87" customWidth="1"/>
    <col min="8716" max="8959" width="9" style="87"/>
    <col min="8960" max="8960" width="47.875" style="87" customWidth="1"/>
    <col min="8961" max="8961" width="11.375" style="87" customWidth="1"/>
    <col min="8962" max="8962" width="9.375" style="87" customWidth="1"/>
    <col min="8963" max="8963" width="9.25" style="87" customWidth="1"/>
    <col min="8964" max="8964" width="10.25" style="87" customWidth="1"/>
    <col min="8965" max="8965" width="9.25" style="87" customWidth="1"/>
    <col min="8966" max="8966" width="10.25" style="87" customWidth="1"/>
    <col min="8967" max="8967" width="0.875" style="87" customWidth="1"/>
    <col min="8968" max="8970" width="8.5" style="87" customWidth="1"/>
    <col min="8971" max="8971" width="8" style="87" customWidth="1"/>
    <col min="8972" max="9215" width="9" style="87"/>
    <col min="9216" max="9216" width="47.875" style="87" customWidth="1"/>
    <col min="9217" max="9217" width="11.375" style="87" customWidth="1"/>
    <col min="9218" max="9218" width="9.375" style="87" customWidth="1"/>
    <col min="9219" max="9219" width="9.25" style="87" customWidth="1"/>
    <col min="9220" max="9220" width="10.25" style="87" customWidth="1"/>
    <col min="9221" max="9221" width="9.25" style="87" customWidth="1"/>
    <col min="9222" max="9222" width="10.25" style="87" customWidth="1"/>
    <col min="9223" max="9223" width="0.875" style="87" customWidth="1"/>
    <col min="9224" max="9226" width="8.5" style="87" customWidth="1"/>
    <col min="9227" max="9227" width="8" style="87" customWidth="1"/>
    <col min="9228" max="9471" width="9" style="87"/>
    <col min="9472" max="9472" width="47.875" style="87" customWidth="1"/>
    <col min="9473" max="9473" width="11.375" style="87" customWidth="1"/>
    <col min="9474" max="9474" width="9.375" style="87" customWidth="1"/>
    <col min="9475" max="9475" width="9.25" style="87" customWidth="1"/>
    <col min="9476" max="9476" width="10.25" style="87" customWidth="1"/>
    <col min="9477" max="9477" width="9.25" style="87" customWidth="1"/>
    <col min="9478" max="9478" width="10.25" style="87" customWidth="1"/>
    <col min="9479" max="9479" width="0.875" style="87" customWidth="1"/>
    <col min="9480" max="9482" width="8.5" style="87" customWidth="1"/>
    <col min="9483" max="9483" width="8" style="87" customWidth="1"/>
    <col min="9484" max="9727" width="9" style="87"/>
    <col min="9728" max="9728" width="47.875" style="87" customWidth="1"/>
    <col min="9729" max="9729" width="11.375" style="87" customWidth="1"/>
    <col min="9730" max="9730" width="9.375" style="87" customWidth="1"/>
    <col min="9731" max="9731" width="9.25" style="87" customWidth="1"/>
    <col min="9732" max="9732" width="10.25" style="87" customWidth="1"/>
    <col min="9733" max="9733" width="9.25" style="87" customWidth="1"/>
    <col min="9734" max="9734" width="10.25" style="87" customWidth="1"/>
    <col min="9735" max="9735" width="0.875" style="87" customWidth="1"/>
    <col min="9736" max="9738" width="8.5" style="87" customWidth="1"/>
    <col min="9739" max="9739" width="8" style="87" customWidth="1"/>
    <col min="9740" max="9983" width="9" style="87"/>
    <col min="9984" max="9984" width="47.875" style="87" customWidth="1"/>
    <col min="9985" max="9985" width="11.375" style="87" customWidth="1"/>
    <col min="9986" max="9986" width="9.375" style="87" customWidth="1"/>
    <col min="9987" max="9987" width="9.25" style="87" customWidth="1"/>
    <col min="9988" max="9988" width="10.25" style="87" customWidth="1"/>
    <col min="9989" max="9989" width="9.25" style="87" customWidth="1"/>
    <col min="9990" max="9990" width="10.25" style="87" customWidth="1"/>
    <col min="9991" max="9991" width="0.875" style="87" customWidth="1"/>
    <col min="9992" max="9994" width="8.5" style="87" customWidth="1"/>
    <col min="9995" max="9995" width="8" style="87" customWidth="1"/>
    <col min="9996" max="10239" width="9" style="87"/>
    <col min="10240" max="10240" width="47.875" style="87" customWidth="1"/>
    <col min="10241" max="10241" width="11.375" style="87" customWidth="1"/>
    <col min="10242" max="10242" width="9.375" style="87" customWidth="1"/>
    <col min="10243" max="10243" width="9.25" style="87" customWidth="1"/>
    <col min="10244" max="10244" width="10.25" style="87" customWidth="1"/>
    <col min="10245" max="10245" width="9.25" style="87" customWidth="1"/>
    <col min="10246" max="10246" width="10.25" style="87" customWidth="1"/>
    <col min="10247" max="10247" width="0.875" style="87" customWidth="1"/>
    <col min="10248" max="10250" width="8.5" style="87" customWidth="1"/>
    <col min="10251" max="10251" width="8" style="87" customWidth="1"/>
    <col min="10252" max="10495" width="9" style="87"/>
    <col min="10496" max="10496" width="47.875" style="87" customWidth="1"/>
    <col min="10497" max="10497" width="11.375" style="87" customWidth="1"/>
    <col min="10498" max="10498" width="9.375" style="87" customWidth="1"/>
    <col min="10499" max="10499" width="9.25" style="87" customWidth="1"/>
    <col min="10500" max="10500" width="10.25" style="87" customWidth="1"/>
    <col min="10501" max="10501" width="9.25" style="87" customWidth="1"/>
    <col min="10502" max="10502" width="10.25" style="87" customWidth="1"/>
    <col min="10503" max="10503" width="0.875" style="87" customWidth="1"/>
    <col min="10504" max="10506" width="8.5" style="87" customWidth="1"/>
    <col min="10507" max="10507" width="8" style="87" customWidth="1"/>
    <col min="10508" max="10751" width="9" style="87"/>
    <col min="10752" max="10752" width="47.875" style="87" customWidth="1"/>
    <col min="10753" max="10753" width="11.375" style="87" customWidth="1"/>
    <col min="10754" max="10754" width="9.375" style="87" customWidth="1"/>
    <col min="10755" max="10755" width="9.25" style="87" customWidth="1"/>
    <col min="10756" max="10756" width="10.25" style="87" customWidth="1"/>
    <col min="10757" max="10757" width="9.25" style="87" customWidth="1"/>
    <col min="10758" max="10758" width="10.25" style="87" customWidth="1"/>
    <col min="10759" max="10759" width="0.875" style="87" customWidth="1"/>
    <col min="10760" max="10762" width="8.5" style="87" customWidth="1"/>
    <col min="10763" max="10763" width="8" style="87" customWidth="1"/>
    <col min="10764" max="11007" width="9" style="87"/>
    <col min="11008" max="11008" width="47.875" style="87" customWidth="1"/>
    <col min="11009" max="11009" width="11.375" style="87" customWidth="1"/>
    <col min="11010" max="11010" width="9.375" style="87" customWidth="1"/>
    <col min="11011" max="11011" width="9.25" style="87" customWidth="1"/>
    <col min="11012" max="11012" width="10.25" style="87" customWidth="1"/>
    <col min="11013" max="11013" width="9.25" style="87" customWidth="1"/>
    <col min="11014" max="11014" width="10.25" style="87" customWidth="1"/>
    <col min="11015" max="11015" width="0.875" style="87" customWidth="1"/>
    <col min="11016" max="11018" width="8.5" style="87" customWidth="1"/>
    <col min="11019" max="11019" width="8" style="87" customWidth="1"/>
    <col min="11020" max="11263" width="9" style="87"/>
    <col min="11264" max="11264" width="47.875" style="87" customWidth="1"/>
    <col min="11265" max="11265" width="11.375" style="87" customWidth="1"/>
    <col min="11266" max="11266" width="9.375" style="87" customWidth="1"/>
    <col min="11267" max="11267" width="9.25" style="87" customWidth="1"/>
    <col min="11268" max="11268" width="10.25" style="87" customWidth="1"/>
    <col min="11269" max="11269" width="9.25" style="87" customWidth="1"/>
    <col min="11270" max="11270" width="10.25" style="87" customWidth="1"/>
    <col min="11271" max="11271" width="0.875" style="87" customWidth="1"/>
    <col min="11272" max="11274" width="8.5" style="87" customWidth="1"/>
    <col min="11275" max="11275" width="8" style="87" customWidth="1"/>
    <col min="11276" max="11519" width="9" style="87"/>
    <col min="11520" max="11520" width="47.875" style="87" customWidth="1"/>
    <col min="11521" max="11521" width="11.375" style="87" customWidth="1"/>
    <col min="11522" max="11522" width="9.375" style="87" customWidth="1"/>
    <col min="11523" max="11523" width="9.25" style="87" customWidth="1"/>
    <col min="11524" max="11524" width="10.25" style="87" customWidth="1"/>
    <col min="11525" max="11525" width="9.25" style="87" customWidth="1"/>
    <col min="11526" max="11526" width="10.25" style="87" customWidth="1"/>
    <col min="11527" max="11527" width="0.875" style="87" customWidth="1"/>
    <col min="11528" max="11530" width="8.5" style="87" customWidth="1"/>
    <col min="11531" max="11531" width="8" style="87" customWidth="1"/>
    <col min="11532" max="11775" width="9" style="87"/>
    <col min="11776" max="11776" width="47.875" style="87" customWidth="1"/>
    <col min="11777" max="11777" width="11.375" style="87" customWidth="1"/>
    <col min="11778" max="11778" width="9.375" style="87" customWidth="1"/>
    <col min="11779" max="11779" width="9.25" style="87" customWidth="1"/>
    <col min="11780" max="11780" width="10.25" style="87" customWidth="1"/>
    <col min="11781" max="11781" width="9.25" style="87" customWidth="1"/>
    <col min="11782" max="11782" width="10.25" style="87" customWidth="1"/>
    <col min="11783" max="11783" width="0.875" style="87" customWidth="1"/>
    <col min="11784" max="11786" width="8.5" style="87" customWidth="1"/>
    <col min="11787" max="11787" width="8" style="87" customWidth="1"/>
    <col min="11788" max="12031" width="9" style="87"/>
    <col min="12032" max="12032" width="47.875" style="87" customWidth="1"/>
    <col min="12033" max="12033" width="11.375" style="87" customWidth="1"/>
    <col min="12034" max="12034" width="9.375" style="87" customWidth="1"/>
    <col min="12035" max="12035" width="9.25" style="87" customWidth="1"/>
    <col min="12036" max="12036" width="10.25" style="87" customWidth="1"/>
    <col min="12037" max="12037" width="9.25" style="87" customWidth="1"/>
    <col min="12038" max="12038" width="10.25" style="87" customWidth="1"/>
    <col min="12039" max="12039" width="0.875" style="87" customWidth="1"/>
    <col min="12040" max="12042" width="8.5" style="87" customWidth="1"/>
    <col min="12043" max="12043" width="8" style="87" customWidth="1"/>
    <col min="12044" max="12287" width="9" style="87"/>
    <col min="12288" max="12288" width="47.875" style="87" customWidth="1"/>
    <col min="12289" max="12289" width="11.375" style="87" customWidth="1"/>
    <col min="12290" max="12290" width="9.375" style="87" customWidth="1"/>
    <col min="12291" max="12291" width="9.25" style="87" customWidth="1"/>
    <col min="12292" max="12292" width="10.25" style="87" customWidth="1"/>
    <col min="12293" max="12293" width="9.25" style="87" customWidth="1"/>
    <col min="12294" max="12294" width="10.25" style="87" customWidth="1"/>
    <col min="12295" max="12295" width="0.875" style="87" customWidth="1"/>
    <col min="12296" max="12298" width="8.5" style="87" customWidth="1"/>
    <col min="12299" max="12299" width="8" style="87" customWidth="1"/>
    <col min="12300" max="12543" width="9" style="87"/>
    <col min="12544" max="12544" width="47.875" style="87" customWidth="1"/>
    <col min="12545" max="12545" width="11.375" style="87" customWidth="1"/>
    <col min="12546" max="12546" width="9.375" style="87" customWidth="1"/>
    <col min="12547" max="12547" width="9.25" style="87" customWidth="1"/>
    <col min="12548" max="12548" width="10.25" style="87" customWidth="1"/>
    <col min="12549" max="12549" width="9.25" style="87" customWidth="1"/>
    <col min="12550" max="12550" width="10.25" style="87" customWidth="1"/>
    <col min="12551" max="12551" width="0.875" style="87" customWidth="1"/>
    <col min="12552" max="12554" width="8.5" style="87" customWidth="1"/>
    <col min="12555" max="12555" width="8" style="87" customWidth="1"/>
    <col min="12556" max="12799" width="9" style="87"/>
    <col min="12800" max="12800" width="47.875" style="87" customWidth="1"/>
    <col min="12801" max="12801" width="11.375" style="87" customWidth="1"/>
    <col min="12802" max="12802" width="9.375" style="87" customWidth="1"/>
    <col min="12803" max="12803" width="9.25" style="87" customWidth="1"/>
    <col min="12804" max="12804" width="10.25" style="87" customWidth="1"/>
    <col min="12805" max="12805" width="9.25" style="87" customWidth="1"/>
    <col min="12806" max="12806" width="10.25" style="87" customWidth="1"/>
    <col min="12807" max="12807" width="0.875" style="87" customWidth="1"/>
    <col min="12808" max="12810" width="8.5" style="87" customWidth="1"/>
    <col min="12811" max="12811" width="8" style="87" customWidth="1"/>
    <col min="12812" max="13055" width="9" style="87"/>
    <col min="13056" max="13056" width="47.875" style="87" customWidth="1"/>
    <col min="13057" max="13057" width="11.375" style="87" customWidth="1"/>
    <col min="13058" max="13058" width="9.375" style="87" customWidth="1"/>
    <col min="13059" max="13059" width="9.25" style="87" customWidth="1"/>
    <col min="13060" max="13060" width="10.25" style="87" customWidth="1"/>
    <col min="13061" max="13061" width="9.25" style="87" customWidth="1"/>
    <col min="13062" max="13062" width="10.25" style="87" customWidth="1"/>
    <col min="13063" max="13063" width="0.875" style="87" customWidth="1"/>
    <col min="13064" max="13066" width="8.5" style="87" customWidth="1"/>
    <col min="13067" max="13067" width="8" style="87" customWidth="1"/>
    <col min="13068" max="13311" width="9" style="87"/>
    <col min="13312" max="13312" width="47.875" style="87" customWidth="1"/>
    <col min="13313" max="13313" width="11.375" style="87" customWidth="1"/>
    <col min="13314" max="13314" width="9.375" style="87" customWidth="1"/>
    <col min="13315" max="13315" width="9.25" style="87" customWidth="1"/>
    <col min="13316" max="13316" width="10.25" style="87" customWidth="1"/>
    <col min="13317" max="13317" width="9.25" style="87" customWidth="1"/>
    <col min="13318" max="13318" width="10.25" style="87" customWidth="1"/>
    <col min="13319" max="13319" width="0.875" style="87" customWidth="1"/>
    <col min="13320" max="13322" width="8.5" style="87" customWidth="1"/>
    <col min="13323" max="13323" width="8" style="87" customWidth="1"/>
    <col min="13324" max="13567" width="9" style="87"/>
    <col min="13568" max="13568" width="47.875" style="87" customWidth="1"/>
    <col min="13569" max="13569" width="11.375" style="87" customWidth="1"/>
    <col min="13570" max="13570" width="9.375" style="87" customWidth="1"/>
    <col min="13571" max="13571" width="9.25" style="87" customWidth="1"/>
    <col min="13572" max="13572" width="10.25" style="87" customWidth="1"/>
    <col min="13573" max="13573" width="9.25" style="87" customWidth="1"/>
    <col min="13574" max="13574" width="10.25" style="87" customWidth="1"/>
    <col min="13575" max="13575" width="0.875" style="87" customWidth="1"/>
    <col min="13576" max="13578" width="8.5" style="87" customWidth="1"/>
    <col min="13579" max="13579" width="8" style="87" customWidth="1"/>
    <col min="13580" max="13823" width="9" style="87"/>
    <col min="13824" max="13824" width="47.875" style="87" customWidth="1"/>
    <col min="13825" max="13825" width="11.375" style="87" customWidth="1"/>
    <col min="13826" max="13826" width="9.375" style="87" customWidth="1"/>
    <col min="13827" max="13827" width="9.25" style="87" customWidth="1"/>
    <col min="13828" max="13828" width="10.25" style="87" customWidth="1"/>
    <col min="13829" max="13829" width="9.25" style="87" customWidth="1"/>
    <col min="13830" max="13830" width="10.25" style="87" customWidth="1"/>
    <col min="13831" max="13831" width="0.875" style="87" customWidth="1"/>
    <col min="13832" max="13834" width="8.5" style="87" customWidth="1"/>
    <col min="13835" max="13835" width="8" style="87" customWidth="1"/>
    <col min="13836" max="14079" width="9" style="87"/>
    <col min="14080" max="14080" width="47.875" style="87" customWidth="1"/>
    <col min="14081" max="14081" width="11.375" style="87" customWidth="1"/>
    <col min="14082" max="14082" width="9.375" style="87" customWidth="1"/>
    <col min="14083" max="14083" width="9.25" style="87" customWidth="1"/>
    <col min="14084" max="14084" width="10.25" style="87" customWidth="1"/>
    <col min="14085" max="14085" width="9.25" style="87" customWidth="1"/>
    <col min="14086" max="14086" width="10.25" style="87" customWidth="1"/>
    <col min="14087" max="14087" width="0.875" style="87" customWidth="1"/>
    <col min="14088" max="14090" width="8.5" style="87" customWidth="1"/>
    <col min="14091" max="14091" width="8" style="87" customWidth="1"/>
    <col min="14092" max="14335" width="9" style="87"/>
    <col min="14336" max="14336" width="47.875" style="87" customWidth="1"/>
    <col min="14337" max="14337" width="11.375" style="87" customWidth="1"/>
    <col min="14338" max="14338" width="9.375" style="87" customWidth="1"/>
    <col min="14339" max="14339" width="9.25" style="87" customWidth="1"/>
    <col min="14340" max="14340" width="10.25" style="87" customWidth="1"/>
    <col min="14341" max="14341" width="9.25" style="87" customWidth="1"/>
    <col min="14342" max="14342" width="10.25" style="87" customWidth="1"/>
    <col min="14343" max="14343" width="0.875" style="87" customWidth="1"/>
    <col min="14344" max="14346" width="8.5" style="87" customWidth="1"/>
    <col min="14347" max="14347" width="8" style="87" customWidth="1"/>
    <col min="14348" max="14591" width="9" style="87"/>
    <col min="14592" max="14592" width="47.875" style="87" customWidth="1"/>
    <col min="14593" max="14593" width="11.375" style="87" customWidth="1"/>
    <col min="14594" max="14594" width="9.375" style="87" customWidth="1"/>
    <col min="14595" max="14595" width="9.25" style="87" customWidth="1"/>
    <col min="14596" max="14596" width="10.25" style="87" customWidth="1"/>
    <col min="14597" max="14597" width="9.25" style="87" customWidth="1"/>
    <col min="14598" max="14598" width="10.25" style="87" customWidth="1"/>
    <col min="14599" max="14599" width="0.875" style="87" customWidth="1"/>
    <col min="14600" max="14602" width="8.5" style="87" customWidth="1"/>
    <col min="14603" max="14603" width="8" style="87" customWidth="1"/>
    <col min="14604" max="14847" width="9" style="87"/>
    <col min="14848" max="14848" width="47.875" style="87" customWidth="1"/>
    <col min="14849" max="14849" width="11.375" style="87" customWidth="1"/>
    <col min="14850" max="14850" width="9.375" style="87" customWidth="1"/>
    <col min="14851" max="14851" width="9.25" style="87" customWidth="1"/>
    <col min="14852" max="14852" width="10.25" style="87" customWidth="1"/>
    <col min="14853" max="14853" width="9.25" style="87" customWidth="1"/>
    <col min="14854" max="14854" width="10.25" style="87" customWidth="1"/>
    <col min="14855" max="14855" width="0.875" style="87" customWidth="1"/>
    <col min="14856" max="14858" width="8.5" style="87" customWidth="1"/>
    <col min="14859" max="14859" width="8" style="87" customWidth="1"/>
    <col min="14860" max="15103" width="9" style="87"/>
    <col min="15104" max="15104" width="47.875" style="87" customWidth="1"/>
    <col min="15105" max="15105" width="11.375" style="87" customWidth="1"/>
    <col min="15106" max="15106" width="9.375" style="87" customWidth="1"/>
    <col min="15107" max="15107" width="9.25" style="87" customWidth="1"/>
    <col min="15108" max="15108" width="10.25" style="87" customWidth="1"/>
    <col min="15109" max="15109" width="9.25" style="87" customWidth="1"/>
    <col min="15110" max="15110" width="10.25" style="87" customWidth="1"/>
    <col min="15111" max="15111" width="0.875" style="87" customWidth="1"/>
    <col min="15112" max="15114" width="8.5" style="87" customWidth="1"/>
    <col min="15115" max="15115" width="8" style="87" customWidth="1"/>
    <col min="15116" max="15359" width="9" style="87"/>
    <col min="15360" max="15360" width="47.875" style="87" customWidth="1"/>
    <col min="15361" max="15361" width="11.375" style="87" customWidth="1"/>
    <col min="15362" max="15362" width="9.375" style="87" customWidth="1"/>
    <col min="15363" max="15363" width="9.25" style="87" customWidth="1"/>
    <col min="15364" max="15364" width="10.25" style="87" customWidth="1"/>
    <col min="15365" max="15365" width="9.25" style="87" customWidth="1"/>
    <col min="15366" max="15366" width="10.25" style="87" customWidth="1"/>
    <col min="15367" max="15367" width="0.875" style="87" customWidth="1"/>
    <col min="15368" max="15370" width="8.5" style="87" customWidth="1"/>
    <col min="15371" max="15371" width="8" style="87" customWidth="1"/>
    <col min="15372" max="15615" width="9" style="87"/>
    <col min="15616" max="15616" width="47.875" style="87" customWidth="1"/>
    <col min="15617" max="15617" width="11.375" style="87" customWidth="1"/>
    <col min="15618" max="15618" width="9.375" style="87" customWidth="1"/>
    <col min="15619" max="15619" width="9.25" style="87" customWidth="1"/>
    <col min="15620" max="15620" width="10.25" style="87" customWidth="1"/>
    <col min="15621" max="15621" width="9.25" style="87" customWidth="1"/>
    <col min="15622" max="15622" width="10.25" style="87" customWidth="1"/>
    <col min="15623" max="15623" width="0.875" style="87" customWidth="1"/>
    <col min="15624" max="15626" width="8.5" style="87" customWidth="1"/>
    <col min="15627" max="15627" width="8" style="87" customWidth="1"/>
    <col min="15628" max="15871" width="9" style="87"/>
    <col min="15872" max="15872" width="47.875" style="87" customWidth="1"/>
    <col min="15873" max="15873" width="11.375" style="87" customWidth="1"/>
    <col min="15874" max="15874" width="9.375" style="87" customWidth="1"/>
    <col min="15875" max="15875" width="9.25" style="87" customWidth="1"/>
    <col min="15876" max="15876" width="10.25" style="87" customWidth="1"/>
    <col min="15877" max="15877" width="9.25" style="87" customWidth="1"/>
    <col min="15878" max="15878" width="10.25" style="87" customWidth="1"/>
    <col min="15879" max="15879" width="0.875" style="87" customWidth="1"/>
    <col min="15880" max="15882" width="8.5" style="87" customWidth="1"/>
    <col min="15883" max="15883" width="8" style="87" customWidth="1"/>
    <col min="15884" max="16127" width="9" style="87"/>
    <col min="16128" max="16128" width="47.875" style="87" customWidth="1"/>
    <col min="16129" max="16129" width="11.375" style="87" customWidth="1"/>
    <col min="16130" max="16130" width="9.375" style="87" customWidth="1"/>
    <col min="16131" max="16131" width="9.25" style="87" customWidth="1"/>
    <col min="16132" max="16132" width="10.25" style="87" customWidth="1"/>
    <col min="16133" max="16133" width="9.25" style="87" customWidth="1"/>
    <col min="16134" max="16134" width="10.25" style="87" customWidth="1"/>
    <col min="16135" max="16135" width="0.875" style="87" customWidth="1"/>
    <col min="16136" max="16138" width="8.5" style="87" customWidth="1"/>
    <col min="16139" max="16139" width="8" style="87" customWidth="1"/>
    <col min="16140" max="16384" width="9" style="87"/>
  </cols>
  <sheetData>
    <row r="1" spans="1:7" s="4" customFormat="1" ht="15" customHeight="1" x14ac:dyDescent="0.2">
      <c r="A1" s="235" t="s">
        <v>54</v>
      </c>
      <c r="B1" s="269"/>
      <c r="C1" s="269"/>
      <c r="D1" s="269"/>
      <c r="E1" s="269"/>
      <c r="F1" s="269"/>
      <c r="G1" s="269"/>
    </row>
    <row r="2" spans="1:7" s="4" customFormat="1" ht="30" customHeight="1" x14ac:dyDescent="0.2">
      <c r="A2" s="380" t="s">
        <v>190</v>
      </c>
      <c r="B2" s="380"/>
      <c r="C2" s="380"/>
      <c r="D2" s="380"/>
      <c r="E2" s="380"/>
      <c r="F2" s="380"/>
      <c r="G2" s="380"/>
    </row>
    <row r="3" spans="1:7" s="4" customFormat="1" ht="5.0999999999999996" customHeight="1" x14ac:dyDescent="0.2">
      <c r="A3" s="44"/>
      <c r="B3" s="44"/>
      <c r="C3" s="44"/>
      <c r="D3" s="44"/>
    </row>
    <row r="4" spans="1:7" s="5" customFormat="1" ht="5.0999999999999996" customHeight="1" x14ac:dyDescent="0.2">
      <c r="A4" s="45"/>
      <c r="B4" s="45"/>
      <c r="C4" s="45"/>
      <c r="D4" s="45"/>
    </row>
    <row r="5" spans="1:7" s="293" customFormat="1" ht="20.100000000000001" customHeight="1" x14ac:dyDescent="0.3">
      <c r="A5" s="292" t="s">
        <v>264</v>
      </c>
      <c r="D5" s="294"/>
    </row>
    <row r="6" spans="1:7" s="9" customFormat="1" ht="5.0999999999999996" customHeight="1" x14ac:dyDescent="0.25">
      <c r="A6" s="221"/>
      <c r="B6" s="222"/>
      <c r="C6" s="222"/>
      <c r="D6" s="222"/>
      <c r="E6" s="222"/>
      <c r="F6" s="222"/>
      <c r="G6" s="222"/>
    </row>
    <row r="7" spans="1:7" s="52" customFormat="1" ht="27.95" customHeight="1" x14ac:dyDescent="0.4">
      <c r="A7" s="300" t="s">
        <v>207</v>
      </c>
      <c r="B7" s="382" t="s">
        <v>48</v>
      </c>
      <c r="C7" s="392" t="s">
        <v>55</v>
      </c>
      <c r="D7" s="392"/>
      <c r="E7" s="392"/>
      <c r="F7" s="392" t="s">
        <v>56</v>
      </c>
      <c r="G7" s="392"/>
    </row>
    <row r="8" spans="1:7" s="53" customFormat="1" ht="45" customHeight="1" x14ac:dyDescent="0.4">
      <c r="A8" s="300"/>
      <c r="B8" s="382"/>
      <c r="C8" s="240" t="s">
        <v>57</v>
      </c>
      <c r="D8" s="240" t="s">
        <v>42</v>
      </c>
      <c r="E8" s="240" t="s">
        <v>148</v>
      </c>
      <c r="F8" s="240" t="s">
        <v>197</v>
      </c>
      <c r="G8" s="240" t="s">
        <v>60</v>
      </c>
    </row>
    <row r="9" spans="1:7" s="52" customFormat="1" ht="5.0999999999999996" customHeight="1" x14ac:dyDescent="0.2">
      <c r="A9" s="223"/>
      <c r="B9" s="224"/>
      <c r="C9" s="225"/>
      <c r="D9" s="226"/>
      <c r="E9" s="225"/>
      <c r="F9" s="225"/>
      <c r="G9" s="226"/>
    </row>
    <row r="10" spans="1:7" s="58" customFormat="1" ht="5.0999999999999996" customHeight="1" x14ac:dyDescent="0.2">
      <c r="A10" s="57"/>
      <c r="B10" s="57"/>
      <c r="C10" s="57"/>
      <c r="D10" s="57"/>
    </row>
    <row r="11" spans="1:7" s="13" customFormat="1" ht="15" customHeight="1" x14ac:dyDescent="0.3">
      <c r="A11" s="61" t="s">
        <v>3</v>
      </c>
      <c r="B11" s="62">
        <v>8110</v>
      </c>
      <c r="C11" s="24">
        <v>38.053533982977669</v>
      </c>
      <c r="D11" s="24">
        <v>23.214505982484273</v>
      </c>
      <c r="E11" s="24">
        <v>12.902429998766499</v>
      </c>
      <c r="F11" s="24">
        <v>21.99333908967559</v>
      </c>
      <c r="G11" s="24">
        <v>51.486369803873202</v>
      </c>
    </row>
    <row r="12" spans="1:7" s="68" customFormat="1" ht="5.0999999999999996" customHeight="1" x14ac:dyDescent="0.3">
      <c r="A12" s="66"/>
      <c r="B12" s="67"/>
      <c r="C12" s="67"/>
      <c r="D12" s="67"/>
      <c r="E12" s="67"/>
      <c r="F12" s="67"/>
      <c r="G12" s="67"/>
    </row>
    <row r="13" spans="1:7" s="13" customFormat="1" ht="15" customHeight="1" x14ac:dyDescent="0.3">
      <c r="A13" s="69" t="s">
        <v>39</v>
      </c>
      <c r="B13" s="40">
        <v>1780</v>
      </c>
      <c r="C13" s="70">
        <v>35.482062780269061</v>
      </c>
      <c r="D13" s="70">
        <v>22.477578475336323</v>
      </c>
      <c r="E13" s="70">
        <v>9.0807174887892383</v>
      </c>
      <c r="F13" s="70">
        <v>49.607623318385649</v>
      </c>
      <c r="G13" s="70">
        <v>42.769058295964122</v>
      </c>
    </row>
    <row r="14" spans="1:7" s="68" customFormat="1" ht="5.0999999999999996" customHeight="1" x14ac:dyDescent="0.3">
      <c r="A14" s="66"/>
      <c r="B14" s="67"/>
      <c r="C14" s="67"/>
      <c r="D14" s="67"/>
      <c r="E14" s="67"/>
      <c r="F14" s="67"/>
      <c r="G14" s="67"/>
    </row>
    <row r="15" spans="1:7" s="73" customFormat="1" ht="12" x14ac:dyDescent="0.3">
      <c r="A15" s="71" t="s">
        <v>225</v>
      </c>
      <c r="B15" s="72">
        <v>880</v>
      </c>
      <c r="C15" s="67">
        <v>24.829157175398635</v>
      </c>
      <c r="D15" s="67">
        <v>20.273348519362187</v>
      </c>
      <c r="E15" s="67">
        <v>0.68337129840546695</v>
      </c>
      <c r="F15" s="67">
        <v>57.517084282460139</v>
      </c>
      <c r="G15" s="67">
        <v>40.66059225512528</v>
      </c>
    </row>
    <row r="16" spans="1:7" s="73" customFormat="1" ht="12" x14ac:dyDescent="0.3">
      <c r="A16" s="71" t="s">
        <v>226</v>
      </c>
      <c r="B16" s="72">
        <v>220</v>
      </c>
      <c r="C16" s="67">
        <v>42.009132420091319</v>
      </c>
      <c r="D16" s="67">
        <v>17.351598173515981</v>
      </c>
      <c r="E16" s="67">
        <v>21.00456621004566</v>
      </c>
      <c r="F16" s="67">
        <v>34.703196347031962</v>
      </c>
      <c r="G16" s="67">
        <v>55.25114155251142</v>
      </c>
    </row>
    <row r="17" spans="1:7" s="73" customFormat="1" ht="12" x14ac:dyDescent="0.3">
      <c r="A17" s="71" t="s">
        <v>227</v>
      </c>
      <c r="B17" s="72">
        <v>160</v>
      </c>
      <c r="C17" s="67">
        <v>59.756097560975604</v>
      </c>
      <c r="D17" s="67">
        <v>29.878048780487802</v>
      </c>
      <c r="E17" s="67">
        <v>23.780487804878049</v>
      </c>
      <c r="F17" s="67">
        <v>29.268292682926827</v>
      </c>
      <c r="G17" s="67">
        <v>50.609756097560975</v>
      </c>
    </row>
    <row r="18" spans="1:7" s="73" customFormat="1" ht="12" x14ac:dyDescent="0.3">
      <c r="A18" s="71" t="s">
        <v>228</v>
      </c>
      <c r="B18" s="72">
        <v>160</v>
      </c>
      <c r="C18" s="67">
        <v>41.358024691358025</v>
      </c>
      <c r="D18" s="67">
        <v>26.543209876543212</v>
      </c>
      <c r="E18" s="67">
        <v>13.580246913580247</v>
      </c>
      <c r="F18" s="67">
        <v>54.320987654320987</v>
      </c>
      <c r="G18" s="67">
        <v>31.481481481481481</v>
      </c>
    </row>
    <row r="19" spans="1:7" s="73" customFormat="1" ht="12" x14ac:dyDescent="0.3">
      <c r="A19" s="71" t="s">
        <v>229</v>
      </c>
      <c r="B19" s="72">
        <v>150</v>
      </c>
      <c r="C19" s="67">
        <v>57.931034482758626</v>
      </c>
      <c r="D19" s="67">
        <v>36.551724137931032</v>
      </c>
      <c r="E19" s="67">
        <v>20</v>
      </c>
      <c r="F19" s="67">
        <v>32.41379310344827</v>
      </c>
      <c r="G19" s="67">
        <v>64.137931034482747</v>
      </c>
    </row>
    <row r="20" spans="1:7" s="73" customFormat="1" ht="12" x14ac:dyDescent="0.3">
      <c r="A20" s="71" t="s">
        <v>230</v>
      </c>
      <c r="B20" s="72">
        <v>140</v>
      </c>
      <c r="C20" s="67">
        <v>17.985611510791365</v>
      </c>
      <c r="D20" s="67">
        <v>11.510791366906476</v>
      </c>
      <c r="E20" s="67">
        <v>2.1582733812949639</v>
      </c>
      <c r="F20" s="67">
        <v>50.359712230215827</v>
      </c>
      <c r="G20" s="67">
        <v>25.179856115107913</v>
      </c>
    </row>
    <row r="21" spans="1:7" s="73" customFormat="1" ht="12" x14ac:dyDescent="0.3">
      <c r="A21" s="71" t="s">
        <v>231</v>
      </c>
      <c r="B21" s="72">
        <v>40</v>
      </c>
      <c r="C21" s="67">
        <v>53.846153846153847</v>
      </c>
      <c r="D21" s="67">
        <v>15.384615384615385</v>
      </c>
      <c r="E21" s="67">
        <v>17.948717948717949</v>
      </c>
      <c r="F21" s="67">
        <v>61.53846153846154</v>
      </c>
      <c r="G21" s="67">
        <v>30.76923076923077</v>
      </c>
    </row>
    <row r="22" spans="1:7" s="73" customFormat="1" ht="12" x14ac:dyDescent="0.3">
      <c r="A22" s="71" t="s">
        <v>81</v>
      </c>
      <c r="B22" s="72">
        <v>40</v>
      </c>
      <c r="C22" s="67">
        <v>73.68421052631578</v>
      </c>
      <c r="D22" s="67">
        <v>47.368421052631575</v>
      </c>
      <c r="E22" s="67">
        <v>26.315789473684209</v>
      </c>
      <c r="F22" s="67">
        <v>71.05263157894737</v>
      </c>
      <c r="G22" s="67">
        <v>28.947368421052634</v>
      </c>
    </row>
    <row r="23" spans="1:7" s="68" customFormat="1" ht="5.0999999999999996" customHeight="1" x14ac:dyDescent="0.3">
      <c r="A23" s="66"/>
      <c r="B23" s="67"/>
      <c r="C23" s="67"/>
      <c r="D23" s="67"/>
      <c r="E23" s="67"/>
      <c r="F23" s="67"/>
      <c r="G23" s="67"/>
    </row>
    <row r="24" spans="1:7" s="13" customFormat="1" ht="15" customHeight="1" x14ac:dyDescent="0.3">
      <c r="A24" s="69" t="s">
        <v>29</v>
      </c>
      <c r="B24" s="40">
        <v>2320</v>
      </c>
      <c r="C24" s="74">
        <v>30.75927523727351</v>
      </c>
      <c r="D24" s="74">
        <v>11.77739430543572</v>
      </c>
      <c r="E24" s="74">
        <v>17.860224331320104</v>
      </c>
      <c r="F24" s="74">
        <v>9.361518550474548</v>
      </c>
      <c r="G24" s="74">
        <v>58.196721311475407</v>
      </c>
    </row>
    <row r="25" spans="1:7" s="68" customFormat="1" ht="5.0999999999999996" customHeight="1" x14ac:dyDescent="0.3">
      <c r="A25" s="66"/>
      <c r="B25" s="67"/>
      <c r="C25" s="67"/>
      <c r="D25" s="67"/>
      <c r="E25" s="67"/>
      <c r="F25" s="67"/>
      <c r="G25" s="67"/>
    </row>
    <row r="26" spans="1:7" s="73" customFormat="1" ht="12" x14ac:dyDescent="0.3">
      <c r="A26" s="71" t="s">
        <v>232</v>
      </c>
      <c r="B26" s="72">
        <v>920</v>
      </c>
      <c r="C26" s="67">
        <v>28.820960698689959</v>
      </c>
      <c r="D26" s="67">
        <v>5.7860262008733629</v>
      </c>
      <c r="E26" s="67">
        <v>21.943231441048034</v>
      </c>
      <c r="F26" s="67">
        <v>5.5676855895196509</v>
      </c>
      <c r="G26" s="67">
        <v>63.973799126637552</v>
      </c>
    </row>
    <row r="27" spans="1:7" s="73" customFormat="1" ht="12" x14ac:dyDescent="0.3">
      <c r="A27" s="71" t="s">
        <v>233</v>
      </c>
      <c r="B27" s="72">
        <v>630</v>
      </c>
      <c r="C27" s="67">
        <v>44.794952681388011</v>
      </c>
      <c r="D27" s="67">
        <v>19.242902208201894</v>
      </c>
      <c r="E27" s="67">
        <v>24.605678233438486</v>
      </c>
      <c r="F27" s="67">
        <v>4.8895899053627758</v>
      </c>
      <c r="G27" s="67">
        <v>61.829652996845432</v>
      </c>
    </row>
    <row r="28" spans="1:7" s="73" customFormat="1" ht="12" customHeight="1" x14ac:dyDescent="0.3">
      <c r="A28" s="71" t="s">
        <v>234</v>
      </c>
      <c r="B28" s="72">
        <v>230</v>
      </c>
      <c r="C28" s="67">
        <v>25</v>
      </c>
      <c r="D28" s="67">
        <v>17.982456140350877</v>
      </c>
      <c r="E28" s="67">
        <v>4.8245614035087714</v>
      </c>
      <c r="F28" s="67">
        <v>17.982456140350877</v>
      </c>
      <c r="G28" s="67">
        <v>67.10526315789474</v>
      </c>
    </row>
    <row r="29" spans="1:7" s="73" customFormat="1" ht="12" customHeight="1" x14ac:dyDescent="0.3">
      <c r="A29" s="71" t="s">
        <v>235</v>
      </c>
      <c r="B29" s="72">
        <v>200</v>
      </c>
      <c r="C29" s="67">
        <v>18.7192118226601</v>
      </c>
      <c r="D29" s="67">
        <v>9.8522167487684733</v>
      </c>
      <c r="E29" s="67">
        <v>7.389162561576355</v>
      </c>
      <c r="F29" s="67">
        <v>15.270935960591133</v>
      </c>
      <c r="G29" s="67">
        <v>23.645320197044335</v>
      </c>
    </row>
    <row r="30" spans="1:7" s="73" customFormat="1" ht="12" x14ac:dyDescent="0.3">
      <c r="A30" s="71" t="s">
        <v>236</v>
      </c>
      <c r="B30" s="72">
        <v>130</v>
      </c>
      <c r="C30" s="67">
        <v>21.53846153846154</v>
      </c>
      <c r="D30" s="67">
        <v>16.923076923076923</v>
      </c>
      <c r="E30" s="67">
        <v>3.8461538461538463</v>
      </c>
      <c r="F30" s="67">
        <v>0.76923076923076927</v>
      </c>
      <c r="G30" s="67">
        <v>43.846153846153847</v>
      </c>
    </row>
    <row r="31" spans="1:7" s="73" customFormat="1" ht="12" x14ac:dyDescent="0.3">
      <c r="A31" s="71" t="s">
        <v>237</v>
      </c>
      <c r="B31" s="72">
        <v>100</v>
      </c>
      <c r="C31" s="67">
        <v>15.306122448979592</v>
      </c>
      <c r="D31" s="67">
        <v>1.0204081632653061</v>
      </c>
      <c r="E31" s="67">
        <v>14.285714285714285</v>
      </c>
      <c r="F31" s="67">
        <v>38.775510204081634</v>
      </c>
      <c r="G31" s="67">
        <v>39.795918367346935</v>
      </c>
    </row>
    <row r="32" spans="1:7" s="73" customFormat="1" ht="12" x14ac:dyDescent="0.3">
      <c r="A32" s="71" t="s">
        <v>238</v>
      </c>
      <c r="B32" s="72">
        <v>50</v>
      </c>
      <c r="C32" s="67">
        <v>22.222222222222221</v>
      </c>
      <c r="D32" s="67">
        <v>18.518518518518519</v>
      </c>
      <c r="E32" s="67">
        <v>1.8518518518518516</v>
      </c>
      <c r="F32" s="67">
        <v>14.814814814814813</v>
      </c>
      <c r="G32" s="67">
        <v>74.074074074074076</v>
      </c>
    </row>
    <row r="33" spans="1:7" s="73" customFormat="1" ht="12" x14ac:dyDescent="0.3">
      <c r="A33" s="71" t="s">
        <v>85</v>
      </c>
      <c r="B33" s="72">
        <v>30</v>
      </c>
      <c r="C33" s="67">
        <v>38.235294117647058</v>
      </c>
      <c r="D33" s="67">
        <v>11.76470588235294</v>
      </c>
      <c r="E33" s="67">
        <v>26.47058823529412</v>
      </c>
      <c r="F33" s="67">
        <v>20.588235294117645</v>
      </c>
      <c r="G33" s="67">
        <v>67.64705882352942</v>
      </c>
    </row>
    <row r="34" spans="1:7" s="73" customFormat="1" ht="12" x14ac:dyDescent="0.3">
      <c r="A34" s="71" t="s">
        <v>239</v>
      </c>
      <c r="B34" s="72">
        <v>20</v>
      </c>
      <c r="C34" s="67">
        <v>5</v>
      </c>
      <c r="D34" s="67" t="s">
        <v>265</v>
      </c>
      <c r="E34" s="67">
        <v>5</v>
      </c>
      <c r="F34" s="67">
        <v>45</v>
      </c>
      <c r="G34" s="67">
        <v>50</v>
      </c>
    </row>
    <row r="35" spans="1:7" s="73" customFormat="1" ht="12" x14ac:dyDescent="0.3">
      <c r="A35" s="71" t="s">
        <v>81</v>
      </c>
      <c r="B35" s="72" t="s">
        <v>260</v>
      </c>
      <c r="C35" s="67" t="s">
        <v>260</v>
      </c>
      <c r="D35" s="67" t="s">
        <v>265</v>
      </c>
      <c r="E35" s="67" t="s">
        <v>260</v>
      </c>
      <c r="F35" s="67" t="s">
        <v>265</v>
      </c>
      <c r="G35" s="67" t="s">
        <v>260</v>
      </c>
    </row>
    <row r="36" spans="1:7" s="68" customFormat="1" ht="5.0999999999999996" customHeight="1" x14ac:dyDescent="0.3">
      <c r="A36" s="66"/>
      <c r="B36" s="67"/>
      <c r="C36" s="67"/>
      <c r="D36" s="67"/>
      <c r="E36" s="67"/>
      <c r="F36" s="67"/>
      <c r="G36" s="67"/>
    </row>
    <row r="37" spans="1:7" s="13" customFormat="1" ht="15" customHeight="1" x14ac:dyDescent="0.3">
      <c r="A37" s="69" t="s">
        <v>31</v>
      </c>
      <c r="B37" s="40">
        <v>2600</v>
      </c>
      <c r="C37" s="74">
        <v>42.522106881968476</v>
      </c>
      <c r="D37" s="74">
        <v>25.028835063437139</v>
      </c>
      <c r="E37" s="74">
        <v>15.840061514801999</v>
      </c>
      <c r="F37" s="74">
        <v>19.108035371011152</v>
      </c>
      <c r="G37" s="74">
        <v>53.940792003075742</v>
      </c>
    </row>
    <row r="38" spans="1:7" s="68" customFormat="1" ht="5.0999999999999996" customHeight="1" x14ac:dyDescent="0.3">
      <c r="A38" s="66"/>
      <c r="B38" s="67"/>
      <c r="C38" s="67"/>
      <c r="D38" s="67"/>
      <c r="E38" s="67"/>
      <c r="F38" s="67"/>
      <c r="G38" s="67"/>
    </row>
    <row r="39" spans="1:7" s="73" customFormat="1" ht="12" x14ac:dyDescent="0.3">
      <c r="A39" s="71" t="s">
        <v>240</v>
      </c>
      <c r="B39" s="72">
        <v>870</v>
      </c>
      <c r="C39" s="67">
        <v>33.867276887871853</v>
      </c>
      <c r="D39" s="67">
        <v>13.386727688787186</v>
      </c>
      <c r="E39" s="67">
        <v>18.192219679633865</v>
      </c>
      <c r="F39" s="67">
        <v>13.272311212814644</v>
      </c>
      <c r="G39" s="67">
        <v>50.572082379862707</v>
      </c>
    </row>
    <row r="40" spans="1:7" s="73" customFormat="1" ht="12" x14ac:dyDescent="0.3">
      <c r="A40" s="71" t="s">
        <v>241</v>
      </c>
      <c r="B40" s="72">
        <v>750</v>
      </c>
      <c r="C40" s="67">
        <v>58.042895442359253</v>
      </c>
      <c r="D40" s="67">
        <v>49.865951742627345</v>
      </c>
      <c r="E40" s="67">
        <v>5.8981233243967823</v>
      </c>
      <c r="F40" s="67">
        <v>27.077747989276141</v>
      </c>
      <c r="G40" s="67">
        <v>58.579088471849857</v>
      </c>
    </row>
    <row r="41" spans="1:7" s="73" customFormat="1" ht="12" x14ac:dyDescent="0.3">
      <c r="A41" s="71" t="s">
        <v>242</v>
      </c>
      <c r="B41" s="72">
        <v>410</v>
      </c>
      <c r="C41" s="67">
        <v>47.432762836185823</v>
      </c>
      <c r="D41" s="67">
        <v>14.669926650366749</v>
      </c>
      <c r="E41" s="67">
        <v>32.518337408312959</v>
      </c>
      <c r="F41" s="67">
        <v>38.141809290953546</v>
      </c>
      <c r="G41" s="67">
        <v>43.520782396088023</v>
      </c>
    </row>
    <row r="42" spans="1:7" s="73" customFormat="1" ht="12" x14ac:dyDescent="0.3">
      <c r="A42" s="71" t="s">
        <v>243</v>
      </c>
      <c r="B42" s="72">
        <v>210</v>
      </c>
      <c r="C42" s="67">
        <v>17.703349282296653</v>
      </c>
      <c r="D42" s="67">
        <v>14.354066985645932</v>
      </c>
      <c r="E42" s="67">
        <v>3.3492822966507179</v>
      </c>
      <c r="F42" s="67" t="s">
        <v>265</v>
      </c>
      <c r="G42" s="67">
        <v>69.377990430622006</v>
      </c>
    </row>
    <row r="43" spans="1:7" s="73" customFormat="1" ht="12" x14ac:dyDescent="0.3">
      <c r="A43" s="71" t="s">
        <v>244</v>
      </c>
      <c r="B43" s="72">
        <v>180</v>
      </c>
      <c r="C43" s="67">
        <v>44.632768361581924</v>
      </c>
      <c r="D43" s="67">
        <v>30.508474576271187</v>
      </c>
      <c r="E43" s="67">
        <v>14.124293785310735</v>
      </c>
      <c r="F43" s="67">
        <v>3.9548022598870061</v>
      </c>
      <c r="G43" s="67">
        <v>59.887005649717516</v>
      </c>
    </row>
    <row r="44" spans="1:7" s="73" customFormat="1" ht="12" x14ac:dyDescent="0.3">
      <c r="A44" s="71" t="s">
        <v>245</v>
      </c>
      <c r="B44" s="72">
        <v>110</v>
      </c>
      <c r="C44" s="67">
        <v>52.777777777777779</v>
      </c>
      <c r="D44" s="67">
        <v>12.037037037037036</v>
      </c>
      <c r="E44" s="67">
        <v>36.111111111111107</v>
      </c>
      <c r="F44" s="67">
        <v>8.3333333333333321</v>
      </c>
      <c r="G44" s="67">
        <v>59.259259259259252</v>
      </c>
    </row>
    <row r="45" spans="1:7" s="73" customFormat="1" ht="12" x14ac:dyDescent="0.3">
      <c r="A45" s="71" t="s">
        <v>246</v>
      </c>
      <c r="B45" s="72">
        <v>50</v>
      </c>
      <c r="C45" s="67" t="s">
        <v>265</v>
      </c>
      <c r="D45" s="67" t="s">
        <v>265</v>
      </c>
      <c r="E45" s="67" t="s">
        <v>265</v>
      </c>
      <c r="F45" s="67" t="s">
        <v>265</v>
      </c>
      <c r="G45" s="67">
        <v>40.425531914893611</v>
      </c>
    </row>
    <row r="46" spans="1:7" s="73" customFormat="1" ht="12" x14ac:dyDescent="0.3">
      <c r="A46" s="71" t="s">
        <v>247</v>
      </c>
      <c r="B46" s="72">
        <v>20</v>
      </c>
      <c r="C46" s="67">
        <v>5</v>
      </c>
      <c r="D46" s="67" t="s">
        <v>265</v>
      </c>
      <c r="E46" s="67">
        <v>5</v>
      </c>
      <c r="F46" s="67">
        <v>15</v>
      </c>
      <c r="G46" s="67">
        <v>55.000000000000007</v>
      </c>
    </row>
    <row r="47" spans="1:7" s="73" customFormat="1" ht="12" x14ac:dyDescent="0.3">
      <c r="A47" s="71" t="s">
        <v>81</v>
      </c>
      <c r="B47" s="72" t="s">
        <v>260</v>
      </c>
      <c r="C47" s="67" t="s">
        <v>260</v>
      </c>
      <c r="D47" s="67" t="s">
        <v>260</v>
      </c>
      <c r="E47" s="67" t="s">
        <v>260</v>
      </c>
      <c r="F47" s="67" t="s">
        <v>260</v>
      </c>
      <c r="G47" s="67" t="s">
        <v>260</v>
      </c>
    </row>
    <row r="48" spans="1:7" s="73" customFormat="1" ht="5.0999999999999996" customHeight="1" x14ac:dyDescent="0.3">
      <c r="A48" s="71"/>
      <c r="B48" s="72"/>
      <c r="C48" s="67"/>
      <c r="D48" s="67"/>
      <c r="E48" s="67"/>
      <c r="F48" s="67"/>
      <c r="G48" s="67"/>
    </row>
    <row r="49" spans="1:19" s="13" customFormat="1" ht="15" customHeight="1" x14ac:dyDescent="0.3">
      <c r="A49" s="69" t="s">
        <v>33</v>
      </c>
      <c r="B49" s="40">
        <v>1400</v>
      </c>
      <c r="C49" s="74">
        <v>45.085470085470085</v>
      </c>
      <c r="D49" s="74">
        <v>39.672364672364672</v>
      </c>
      <c r="E49" s="74">
        <v>4.1310541310541309</v>
      </c>
      <c r="F49" s="74">
        <v>13.105413105413104</v>
      </c>
      <c r="G49" s="74">
        <v>46.937321937321933</v>
      </c>
    </row>
    <row r="50" spans="1:19" s="73" customFormat="1" ht="5.0999999999999996" customHeight="1" x14ac:dyDescent="0.3">
      <c r="A50" s="71"/>
      <c r="B50" s="72"/>
      <c r="C50" s="67"/>
      <c r="D50" s="67"/>
      <c r="E50" s="67"/>
      <c r="F50" s="67"/>
      <c r="G50" s="67"/>
    </row>
    <row r="51" spans="1:19" s="73" customFormat="1" ht="12" customHeight="1" x14ac:dyDescent="0.3">
      <c r="A51" s="71" t="s">
        <v>248</v>
      </c>
      <c r="B51" s="72">
        <v>890</v>
      </c>
      <c r="C51" s="67">
        <v>45.270270270270267</v>
      </c>
      <c r="D51" s="67">
        <v>40.202702702702702</v>
      </c>
      <c r="E51" s="67">
        <v>3.6036036036036037</v>
      </c>
      <c r="F51" s="67">
        <v>15.315315315315313</v>
      </c>
      <c r="G51" s="67">
        <v>48.085585585585584</v>
      </c>
    </row>
    <row r="52" spans="1:19" s="68" customFormat="1" ht="12" customHeight="1" x14ac:dyDescent="0.3">
      <c r="A52" s="71" t="s">
        <v>249</v>
      </c>
      <c r="B52" s="72">
        <v>380</v>
      </c>
      <c r="C52" s="67">
        <v>54.089709762532976</v>
      </c>
      <c r="D52" s="67">
        <v>52.242744063324544</v>
      </c>
      <c r="E52" s="67">
        <v>0.52770448548812665</v>
      </c>
      <c r="F52" s="67">
        <v>12.137203166226913</v>
      </c>
      <c r="G52" s="67">
        <v>41.952506596306065</v>
      </c>
    </row>
    <row r="53" spans="1:19" s="13" customFormat="1" ht="12" customHeight="1" x14ac:dyDescent="0.3">
      <c r="A53" s="71" t="s">
        <v>250</v>
      </c>
      <c r="B53" s="72">
        <v>130</v>
      </c>
      <c r="C53" s="67">
        <v>20.634920634920633</v>
      </c>
      <c r="D53" s="67">
        <v>1.5873015873015872</v>
      </c>
      <c r="E53" s="67">
        <v>19.047619047619047</v>
      </c>
      <c r="F53" s="67">
        <v>1.5873015873015872</v>
      </c>
      <c r="G53" s="67">
        <v>57.142857142857139</v>
      </c>
    </row>
    <row r="54" spans="1:19" s="68" customFormat="1" ht="12" customHeight="1" x14ac:dyDescent="0.3">
      <c r="A54" s="71" t="s">
        <v>81</v>
      </c>
      <c r="B54" s="72" t="s">
        <v>260</v>
      </c>
      <c r="C54" s="67" t="s">
        <v>265</v>
      </c>
      <c r="D54" s="67" t="s">
        <v>265</v>
      </c>
      <c r="E54" s="67" t="s">
        <v>265</v>
      </c>
      <c r="F54" s="67" t="s">
        <v>265</v>
      </c>
      <c r="G54" s="67" t="s">
        <v>260</v>
      </c>
    </row>
    <row r="55" spans="1:19" s="42" customFormat="1" ht="5.0999999999999996" customHeight="1" x14ac:dyDescent="0.2">
      <c r="A55" s="272"/>
      <c r="B55" s="273"/>
      <c r="C55" s="274"/>
      <c r="D55" s="274"/>
      <c r="E55" s="274"/>
      <c r="F55" s="274"/>
      <c r="G55" s="274"/>
      <c r="H55" s="54"/>
      <c r="I55" s="54"/>
      <c r="J55" s="54"/>
      <c r="K55" s="67"/>
      <c r="L55" s="75"/>
      <c r="M55" s="378"/>
      <c r="N55" s="378"/>
      <c r="O55" s="378"/>
      <c r="P55" s="378"/>
      <c r="Q55" s="378"/>
      <c r="R55" s="378"/>
      <c r="S55" s="378"/>
    </row>
    <row r="56" spans="1:19" s="3" customFormat="1" ht="5.0999999999999996" customHeight="1" x14ac:dyDescent="0.25">
      <c r="A56" s="275"/>
      <c r="B56" s="271"/>
      <c r="C56" s="271"/>
      <c r="D56" s="271"/>
      <c r="E56" s="271"/>
      <c r="F56" s="271"/>
      <c r="G56" s="271"/>
      <c r="H56" s="54"/>
      <c r="I56" s="54"/>
      <c r="J56" s="54"/>
      <c r="K56" s="67"/>
      <c r="L56" s="76"/>
      <c r="M56" s="77"/>
      <c r="N56" s="77"/>
      <c r="O56" s="77"/>
      <c r="P56" s="77"/>
      <c r="Q56" s="77"/>
      <c r="R56" s="78"/>
      <c r="S56" s="79"/>
    </row>
    <row r="57" spans="1:19" s="3" customFormat="1" ht="12" customHeight="1" x14ac:dyDescent="0.25">
      <c r="A57" s="379" t="s">
        <v>51</v>
      </c>
      <c r="B57" s="379"/>
      <c r="C57" s="379"/>
      <c r="D57" s="379"/>
      <c r="E57" s="379"/>
      <c r="F57" s="379"/>
      <c r="G57" s="379"/>
      <c r="H57" s="80"/>
      <c r="I57" s="80"/>
      <c r="J57" s="80"/>
      <c r="K57" s="80"/>
      <c r="L57" s="9"/>
      <c r="M57" s="9"/>
      <c r="N57" s="9"/>
      <c r="O57" s="9"/>
      <c r="P57" s="9"/>
      <c r="Q57" s="9"/>
      <c r="R57" s="81"/>
      <c r="S57" s="81"/>
    </row>
    <row r="58" spans="1:19" s="3" customFormat="1" ht="21" customHeight="1" x14ac:dyDescent="0.25">
      <c r="A58" s="385" t="s">
        <v>177</v>
      </c>
      <c r="B58" s="385"/>
      <c r="C58" s="385"/>
      <c r="D58" s="385"/>
      <c r="E58" s="385"/>
      <c r="F58" s="385"/>
      <c r="G58" s="385"/>
      <c r="H58" s="80"/>
      <c r="I58" s="80"/>
      <c r="J58" s="80"/>
      <c r="K58" s="80"/>
      <c r="L58" s="9"/>
      <c r="M58" s="9"/>
      <c r="N58" s="9"/>
      <c r="O58" s="9"/>
      <c r="P58" s="9"/>
      <c r="Q58" s="9"/>
      <c r="R58" s="81"/>
      <c r="S58" s="81"/>
    </row>
    <row r="59" spans="1:19" s="3" customFormat="1" ht="12" customHeight="1" x14ac:dyDescent="0.25">
      <c r="A59" s="379" t="s">
        <v>41</v>
      </c>
      <c r="B59" s="379"/>
      <c r="C59" s="379"/>
      <c r="D59" s="379"/>
      <c r="E59" s="379"/>
      <c r="F59" s="379"/>
      <c r="G59" s="379"/>
      <c r="H59" s="80"/>
      <c r="I59" s="80"/>
      <c r="J59" s="80"/>
      <c r="K59" s="80"/>
      <c r="L59" s="9"/>
      <c r="M59" s="9"/>
      <c r="N59" s="9"/>
      <c r="O59" s="9"/>
      <c r="P59" s="9"/>
      <c r="Q59" s="9"/>
      <c r="R59" s="82"/>
      <c r="S59" s="83"/>
    </row>
    <row r="60" spans="1:19" s="85" customFormat="1" ht="12" customHeight="1" x14ac:dyDescent="0.15">
      <c r="A60" s="386" t="s">
        <v>186</v>
      </c>
      <c r="B60" s="386"/>
      <c r="C60" s="386"/>
      <c r="D60" s="386"/>
      <c r="E60" s="54"/>
      <c r="F60" s="54"/>
      <c r="G60" s="54"/>
      <c r="H60" s="54"/>
      <c r="I60" s="54"/>
      <c r="J60" s="54"/>
      <c r="K60" s="84"/>
    </row>
    <row r="61" spans="1:19" s="4" customFormat="1" ht="15" customHeight="1" x14ac:dyDescent="0.2">
      <c r="A61" s="235" t="s">
        <v>54</v>
      </c>
      <c r="B61" s="269"/>
      <c r="C61" s="269"/>
      <c r="D61" s="269"/>
      <c r="E61" s="269"/>
      <c r="F61" s="269"/>
      <c r="G61" s="269"/>
    </row>
    <row r="62" spans="1:19" s="4" customFormat="1" ht="30" customHeight="1" x14ac:dyDescent="0.2">
      <c r="A62" s="380" t="s">
        <v>190</v>
      </c>
      <c r="B62" s="380"/>
      <c r="C62" s="380"/>
      <c r="D62" s="380"/>
      <c r="E62" s="380"/>
      <c r="F62" s="380"/>
      <c r="G62" s="380"/>
    </row>
    <row r="63" spans="1:19" s="4" customFormat="1" ht="5.0999999999999996" customHeight="1" x14ac:dyDescent="0.2">
      <c r="A63" s="44"/>
      <c r="B63" s="44"/>
      <c r="C63" s="44"/>
      <c r="D63" s="44"/>
    </row>
    <row r="64" spans="1:19" s="5" customFormat="1" ht="5.0999999999999996" customHeight="1" x14ac:dyDescent="0.2">
      <c r="A64" s="45"/>
      <c r="B64" s="45"/>
      <c r="C64" s="45"/>
      <c r="D64" s="45"/>
    </row>
    <row r="65" spans="1:7" s="293" customFormat="1" ht="20.100000000000001" customHeight="1" x14ac:dyDescent="0.3">
      <c r="A65" s="292" t="s">
        <v>264</v>
      </c>
      <c r="D65" s="294"/>
    </row>
    <row r="66" spans="1:7" s="9" customFormat="1" ht="5.0999999999999996" customHeight="1" x14ac:dyDescent="0.25">
      <c r="A66" s="221"/>
      <c r="B66" s="222"/>
      <c r="C66" s="222"/>
      <c r="D66" s="222"/>
      <c r="E66" s="222"/>
      <c r="F66" s="222"/>
      <c r="G66" s="222"/>
    </row>
    <row r="67" spans="1:7" s="52" customFormat="1" ht="27.95" customHeight="1" x14ac:dyDescent="0.4">
      <c r="A67" s="300" t="s">
        <v>209</v>
      </c>
      <c r="B67" s="382" t="s">
        <v>48</v>
      </c>
      <c r="C67" s="392" t="s">
        <v>55</v>
      </c>
      <c r="D67" s="392"/>
      <c r="E67" s="392"/>
      <c r="F67" s="392" t="s">
        <v>56</v>
      </c>
      <c r="G67" s="392"/>
    </row>
    <row r="68" spans="1:7" s="53" customFormat="1" ht="45" customHeight="1" x14ac:dyDescent="0.4">
      <c r="A68" s="300"/>
      <c r="B68" s="382"/>
      <c r="C68" s="240" t="s">
        <v>57</v>
      </c>
      <c r="D68" s="240" t="s">
        <v>42</v>
      </c>
      <c r="E68" s="240" t="s">
        <v>148</v>
      </c>
      <c r="F68" s="240" t="s">
        <v>197</v>
      </c>
      <c r="G68" s="240" t="s">
        <v>60</v>
      </c>
    </row>
    <row r="69" spans="1:7" s="52" customFormat="1" ht="5.0999999999999996" customHeight="1" x14ac:dyDescent="0.2">
      <c r="A69" s="223"/>
      <c r="B69" s="224"/>
      <c r="C69" s="225"/>
      <c r="D69" s="226"/>
      <c r="E69" s="225"/>
      <c r="F69" s="225"/>
      <c r="G69" s="226"/>
    </row>
    <row r="70" spans="1:7" s="58" customFormat="1" ht="5.0999999999999996" customHeight="1" x14ac:dyDescent="0.2">
      <c r="A70" s="57"/>
      <c r="B70" s="57"/>
      <c r="C70" s="57"/>
      <c r="D70" s="57"/>
    </row>
    <row r="71" spans="1:7" s="13" customFormat="1" ht="15" customHeight="1" x14ac:dyDescent="0.3">
      <c r="A71" s="61" t="s">
        <v>3</v>
      </c>
      <c r="B71" s="62">
        <v>1870</v>
      </c>
      <c r="C71" s="24">
        <v>43.773383217530728</v>
      </c>
      <c r="D71" s="24">
        <v>26.02886157135222</v>
      </c>
      <c r="E71" s="24">
        <v>14.804917156600746</v>
      </c>
      <c r="F71" s="24">
        <v>25.76162479957242</v>
      </c>
      <c r="G71" s="24">
        <v>41.26135756280064</v>
      </c>
    </row>
    <row r="72" spans="1:7" s="68" customFormat="1" ht="5.0999999999999996" customHeight="1" x14ac:dyDescent="0.3">
      <c r="A72" s="66"/>
      <c r="B72" s="67"/>
      <c r="C72" s="67"/>
      <c r="D72" s="67"/>
      <c r="E72" s="67"/>
      <c r="F72" s="67"/>
      <c r="G72" s="67"/>
    </row>
    <row r="73" spans="1:7" s="13" customFormat="1" ht="15" customHeight="1" x14ac:dyDescent="0.3">
      <c r="A73" s="69" t="s">
        <v>39</v>
      </c>
      <c r="B73" s="40">
        <v>330</v>
      </c>
      <c r="C73" s="70">
        <v>40.24024024024024</v>
      </c>
      <c r="D73" s="70">
        <v>28.228228228228229</v>
      </c>
      <c r="E73" s="70">
        <v>11.111111111111111</v>
      </c>
      <c r="F73" s="70">
        <v>55.555555555555557</v>
      </c>
      <c r="G73" s="70">
        <v>32.732732732732735</v>
      </c>
    </row>
    <row r="74" spans="1:7" s="68" customFormat="1" ht="5.0999999999999996" customHeight="1" x14ac:dyDescent="0.3">
      <c r="A74" s="66"/>
      <c r="B74" s="67"/>
      <c r="C74" s="67"/>
      <c r="D74" s="67"/>
      <c r="E74" s="67"/>
      <c r="F74" s="67"/>
      <c r="G74" s="67"/>
    </row>
    <row r="75" spans="1:7" s="73" customFormat="1" ht="12" x14ac:dyDescent="0.3">
      <c r="A75" s="71" t="s">
        <v>225</v>
      </c>
      <c r="B75" s="72">
        <v>100</v>
      </c>
      <c r="C75" s="67">
        <v>25.490196078431371</v>
      </c>
      <c r="D75" s="67">
        <v>25.490196078431371</v>
      </c>
      <c r="E75" s="67" t="s">
        <v>265</v>
      </c>
      <c r="F75" s="67">
        <v>63.725490196078425</v>
      </c>
      <c r="G75" s="67">
        <v>35.294117647058826</v>
      </c>
    </row>
    <row r="76" spans="1:7" s="73" customFormat="1" ht="12" x14ac:dyDescent="0.3">
      <c r="A76" s="71" t="s">
        <v>226</v>
      </c>
      <c r="B76" s="72">
        <v>50</v>
      </c>
      <c r="C76" s="67">
        <v>57.407407407407405</v>
      </c>
      <c r="D76" s="67">
        <v>11.111111111111111</v>
      </c>
      <c r="E76" s="67">
        <v>46.296296296296298</v>
      </c>
      <c r="F76" s="67">
        <v>22.222222222222221</v>
      </c>
      <c r="G76" s="67">
        <v>44.444444444444443</v>
      </c>
    </row>
    <row r="77" spans="1:7" s="73" customFormat="1" ht="12" x14ac:dyDescent="0.3">
      <c r="A77" s="71" t="s">
        <v>228</v>
      </c>
      <c r="B77" s="72">
        <v>50</v>
      </c>
      <c r="C77" s="67">
        <v>54.166666666666664</v>
      </c>
      <c r="D77" s="67">
        <v>52.083333333333336</v>
      </c>
      <c r="E77" s="67">
        <v>2.083333333333333</v>
      </c>
      <c r="F77" s="67">
        <v>85.416666666666657</v>
      </c>
      <c r="G77" s="67">
        <v>2.083333333333333</v>
      </c>
    </row>
    <row r="78" spans="1:7" s="73" customFormat="1" ht="12" x14ac:dyDescent="0.3">
      <c r="A78" s="71" t="s">
        <v>230</v>
      </c>
      <c r="B78" s="72">
        <v>40</v>
      </c>
      <c r="C78" s="67">
        <v>32.558139534883722</v>
      </c>
      <c r="D78" s="67">
        <v>32.558139534883722</v>
      </c>
      <c r="E78" s="67" t="s">
        <v>265</v>
      </c>
      <c r="F78" s="67">
        <v>41.860465116279073</v>
      </c>
      <c r="G78" s="67">
        <v>41.860465116279073</v>
      </c>
    </row>
    <row r="79" spans="1:7" s="73" customFormat="1" ht="12" x14ac:dyDescent="0.3">
      <c r="A79" s="71" t="s">
        <v>227</v>
      </c>
      <c r="B79" s="72">
        <v>30</v>
      </c>
      <c r="C79" s="67">
        <v>36.666666666666664</v>
      </c>
      <c r="D79" s="67">
        <v>30</v>
      </c>
      <c r="E79" s="67">
        <v>6.666666666666667</v>
      </c>
      <c r="F79" s="67">
        <v>50</v>
      </c>
      <c r="G79" s="67">
        <v>43.333333333333336</v>
      </c>
    </row>
    <row r="80" spans="1:7" s="73" customFormat="1" ht="12" x14ac:dyDescent="0.3">
      <c r="A80" s="71" t="s">
        <v>229</v>
      </c>
      <c r="B80" s="72">
        <v>20</v>
      </c>
      <c r="C80" s="67">
        <v>4.7619047619047619</v>
      </c>
      <c r="D80" s="67" t="s">
        <v>265</v>
      </c>
      <c r="E80" s="67">
        <v>4.7619047619047619</v>
      </c>
      <c r="F80" s="67">
        <v>61.904761904761905</v>
      </c>
      <c r="G80" s="67">
        <v>38.095238095238095</v>
      </c>
    </row>
    <row r="81" spans="1:7" s="73" customFormat="1" ht="12" x14ac:dyDescent="0.3">
      <c r="A81" s="71" t="s">
        <v>81</v>
      </c>
      <c r="B81" s="72">
        <v>40</v>
      </c>
      <c r="C81" s="67">
        <v>71.428571428571431</v>
      </c>
      <c r="D81" s="67">
        <v>40</v>
      </c>
      <c r="E81" s="67">
        <v>22.857142857142858</v>
      </c>
      <c r="F81" s="67">
        <v>60</v>
      </c>
      <c r="G81" s="67">
        <v>25.714285714285712</v>
      </c>
    </row>
    <row r="82" spans="1:7" s="68" customFormat="1" ht="5.0999999999999996" customHeight="1" x14ac:dyDescent="0.3">
      <c r="A82" s="66"/>
      <c r="B82" s="67"/>
      <c r="C82" s="67"/>
      <c r="D82" s="67"/>
      <c r="E82" s="67"/>
      <c r="F82" s="67"/>
      <c r="G82" s="67"/>
    </row>
    <row r="83" spans="1:7" s="13" customFormat="1" ht="15" customHeight="1" x14ac:dyDescent="0.3">
      <c r="A83" s="69" t="s">
        <v>29</v>
      </c>
      <c r="B83" s="40">
        <v>450</v>
      </c>
      <c r="C83" s="74">
        <v>30.133928571428569</v>
      </c>
      <c r="D83" s="74">
        <v>12.723214285714285</v>
      </c>
      <c r="E83" s="74">
        <v>16.517857142857142</v>
      </c>
      <c r="F83" s="74">
        <v>10.9375</v>
      </c>
      <c r="G83" s="74">
        <v>55.133928571428569</v>
      </c>
    </row>
    <row r="84" spans="1:7" s="68" customFormat="1" ht="5.0999999999999996" customHeight="1" x14ac:dyDescent="0.3">
      <c r="A84" s="66"/>
      <c r="B84" s="67"/>
      <c r="C84" s="67"/>
      <c r="D84" s="67"/>
      <c r="E84" s="67"/>
      <c r="F84" s="67"/>
      <c r="G84" s="67"/>
    </row>
    <row r="85" spans="1:7" s="73" customFormat="1" ht="12" x14ac:dyDescent="0.3">
      <c r="A85" s="71" t="s">
        <v>233</v>
      </c>
      <c r="B85" s="72">
        <v>150</v>
      </c>
      <c r="C85" s="67">
        <v>44.594594594594597</v>
      </c>
      <c r="D85" s="67">
        <v>11.486486486486488</v>
      </c>
      <c r="E85" s="67">
        <v>32.432432432432435</v>
      </c>
      <c r="F85" s="67">
        <v>12.162162162162163</v>
      </c>
      <c r="G85" s="67">
        <v>57.432432432432435</v>
      </c>
    </row>
    <row r="86" spans="1:7" s="73" customFormat="1" ht="12" x14ac:dyDescent="0.3">
      <c r="A86" s="71" t="s">
        <v>232</v>
      </c>
      <c r="B86" s="72">
        <v>140</v>
      </c>
      <c r="C86" s="67">
        <v>20.863309352517987</v>
      </c>
      <c r="D86" s="67">
        <v>12.949640287769784</v>
      </c>
      <c r="E86" s="67">
        <v>7.1942446043165464</v>
      </c>
      <c r="F86" s="67">
        <v>2.1582733812949639</v>
      </c>
      <c r="G86" s="67">
        <v>61.151079136690647</v>
      </c>
    </row>
    <row r="87" spans="1:7" s="73" customFormat="1" ht="12" x14ac:dyDescent="0.3">
      <c r="A87" s="71" t="s">
        <v>234</v>
      </c>
      <c r="B87" s="72">
        <v>60</v>
      </c>
      <c r="C87" s="67">
        <v>17.460317460317459</v>
      </c>
      <c r="D87" s="67">
        <v>14.285714285714285</v>
      </c>
      <c r="E87" s="67">
        <v>1.5873015873015872</v>
      </c>
      <c r="F87" s="67">
        <v>9.5238095238095237</v>
      </c>
      <c r="G87" s="67">
        <v>38.095238095238095</v>
      </c>
    </row>
    <row r="88" spans="1:7" s="73" customFormat="1" ht="12" customHeight="1" x14ac:dyDescent="0.3">
      <c r="A88" s="71" t="s">
        <v>235</v>
      </c>
      <c r="B88" s="72">
        <v>40</v>
      </c>
      <c r="C88" s="67">
        <v>20.454545454545457</v>
      </c>
      <c r="D88" s="67">
        <v>9.0909090909090917</v>
      </c>
      <c r="E88" s="67">
        <v>9.0909090909090917</v>
      </c>
      <c r="F88" s="67">
        <v>18.181818181818183</v>
      </c>
      <c r="G88" s="67">
        <v>43.18181818181818</v>
      </c>
    </row>
    <row r="89" spans="1:7" s="73" customFormat="1" ht="12" x14ac:dyDescent="0.3">
      <c r="A89" s="71" t="s">
        <v>236</v>
      </c>
      <c r="B89" s="72">
        <v>20</v>
      </c>
      <c r="C89" s="67">
        <v>57.142857142857139</v>
      </c>
      <c r="D89" s="67">
        <v>42.857142857142854</v>
      </c>
      <c r="E89" s="67">
        <v>14.285714285714285</v>
      </c>
      <c r="F89" s="67">
        <v>9.5238095238095237</v>
      </c>
      <c r="G89" s="67">
        <v>71.428571428571431</v>
      </c>
    </row>
    <row r="90" spans="1:7" s="73" customFormat="1" ht="12" x14ac:dyDescent="0.3">
      <c r="A90" s="71" t="s">
        <v>81</v>
      </c>
      <c r="B90" s="72">
        <v>30</v>
      </c>
      <c r="C90" s="67">
        <v>24.242424242424242</v>
      </c>
      <c r="D90" s="67" t="s">
        <v>265</v>
      </c>
      <c r="E90" s="67">
        <v>24.242424242424242</v>
      </c>
      <c r="F90" s="67">
        <v>36.363636363636367</v>
      </c>
      <c r="G90" s="67">
        <v>57.575757575757578</v>
      </c>
    </row>
    <row r="91" spans="1:7" s="68" customFormat="1" ht="5.0999999999999996" customHeight="1" x14ac:dyDescent="0.3">
      <c r="A91" s="66"/>
      <c r="B91" s="67"/>
      <c r="C91" s="67"/>
      <c r="D91" s="67"/>
      <c r="E91" s="67"/>
      <c r="F91" s="67"/>
      <c r="G91" s="67"/>
    </row>
    <row r="92" spans="1:7" s="13" customFormat="1" ht="15" customHeight="1" x14ac:dyDescent="0.3">
      <c r="A92" s="69" t="s">
        <v>31</v>
      </c>
      <c r="B92" s="40">
        <v>770</v>
      </c>
      <c r="C92" s="74">
        <v>49.673202614379086</v>
      </c>
      <c r="D92" s="74">
        <v>26.01307189542484</v>
      </c>
      <c r="E92" s="74">
        <v>19.084967320261438</v>
      </c>
      <c r="F92" s="74">
        <v>30.457516339869279</v>
      </c>
      <c r="G92" s="74">
        <v>44.313725490196077</v>
      </c>
    </row>
    <row r="93" spans="1:7" s="68" customFormat="1" ht="5.0999999999999996" customHeight="1" x14ac:dyDescent="0.3">
      <c r="A93" s="66"/>
      <c r="B93" s="67"/>
      <c r="C93" s="67"/>
      <c r="D93" s="67"/>
      <c r="E93" s="67"/>
      <c r="F93" s="67"/>
      <c r="G93" s="67"/>
    </row>
    <row r="94" spans="1:7" s="73" customFormat="1" ht="12" x14ac:dyDescent="0.3">
      <c r="A94" s="71" t="s">
        <v>242</v>
      </c>
      <c r="B94" s="72">
        <v>220</v>
      </c>
      <c r="C94" s="67">
        <v>48.623853211009177</v>
      </c>
      <c r="D94" s="67">
        <v>13.302752293577983</v>
      </c>
      <c r="E94" s="67">
        <v>34.862385321100916</v>
      </c>
      <c r="F94" s="67">
        <v>47.247706422018346</v>
      </c>
      <c r="G94" s="67">
        <v>17.431192660550458</v>
      </c>
    </row>
    <row r="95" spans="1:7" s="73" customFormat="1" ht="12" x14ac:dyDescent="0.3">
      <c r="A95" s="71" t="s">
        <v>241</v>
      </c>
      <c r="B95" s="72">
        <v>220</v>
      </c>
      <c r="C95" s="67">
        <v>59.633027522935777</v>
      </c>
      <c r="D95" s="67">
        <v>48.623853211009177</v>
      </c>
      <c r="E95" s="67">
        <v>3.669724770642202</v>
      </c>
      <c r="F95" s="67">
        <v>42.201834862385326</v>
      </c>
      <c r="G95" s="67">
        <v>47.706422018348626</v>
      </c>
    </row>
    <row r="96" spans="1:7" s="73" customFormat="1" ht="12" x14ac:dyDescent="0.3">
      <c r="A96" s="71" t="s">
        <v>240</v>
      </c>
      <c r="B96" s="72">
        <v>160</v>
      </c>
      <c r="C96" s="67">
        <v>43.870967741935488</v>
      </c>
      <c r="D96" s="67">
        <v>14.193548387096774</v>
      </c>
      <c r="E96" s="67">
        <v>22.58064516129032</v>
      </c>
      <c r="F96" s="67">
        <v>21.29032258064516</v>
      </c>
      <c r="G96" s="67">
        <v>67.096774193548399</v>
      </c>
    </row>
    <row r="97" spans="1:19" s="73" customFormat="1" ht="12" x14ac:dyDescent="0.3">
      <c r="A97" s="71" t="s">
        <v>244</v>
      </c>
      <c r="B97" s="72">
        <v>60</v>
      </c>
      <c r="C97" s="67">
        <v>38.095238095238095</v>
      </c>
      <c r="D97" s="67">
        <v>26.984126984126984</v>
      </c>
      <c r="E97" s="67">
        <v>9.5238095238095237</v>
      </c>
      <c r="F97" s="67" t="s">
        <v>265</v>
      </c>
      <c r="G97" s="67">
        <v>36.507936507936506</v>
      </c>
    </row>
    <row r="98" spans="1:19" s="73" customFormat="1" ht="12" x14ac:dyDescent="0.3">
      <c r="A98" s="71" t="s">
        <v>245</v>
      </c>
      <c r="B98" s="72">
        <v>50</v>
      </c>
      <c r="C98" s="67">
        <v>63.46153846153846</v>
      </c>
      <c r="D98" s="67">
        <v>34.615384615384613</v>
      </c>
      <c r="E98" s="67">
        <v>21.153846153846153</v>
      </c>
      <c r="F98" s="67">
        <v>7.6923076923076925</v>
      </c>
      <c r="G98" s="67">
        <v>71.15384615384616</v>
      </c>
    </row>
    <row r="99" spans="1:19" s="73" customFormat="1" ht="12" x14ac:dyDescent="0.3">
      <c r="A99" s="71" t="s">
        <v>243</v>
      </c>
      <c r="B99" s="72">
        <v>40</v>
      </c>
      <c r="C99" s="67">
        <v>25</v>
      </c>
      <c r="D99" s="67">
        <v>13.888888888888889</v>
      </c>
      <c r="E99" s="67">
        <v>8.3333333333333321</v>
      </c>
      <c r="F99" s="67" t="s">
        <v>265</v>
      </c>
      <c r="G99" s="67">
        <v>61.111111111111114</v>
      </c>
    </row>
    <row r="100" spans="1:19" s="73" customFormat="1" ht="12" x14ac:dyDescent="0.3">
      <c r="A100" s="71" t="s">
        <v>81</v>
      </c>
      <c r="B100" s="72">
        <v>20</v>
      </c>
      <c r="C100" s="67">
        <v>43.478260869565219</v>
      </c>
      <c r="D100" s="67">
        <v>8.695652173913043</v>
      </c>
      <c r="E100" s="67">
        <v>30.434782608695656</v>
      </c>
      <c r="F100" s="67">
        <v>4.3478260869565215</v>
      </c>
      <c r="G100" s="67">
        <v>47.826086956521742</v>
      </c>
    </row>
    <row r="101" spans="1:19" s="73" customFormat="1" ht="5.0999999999999996" customHeight="1" x14ac:dyDescent="0.3">
      <c r="A101" s="71"/>
      <c r="B101" s="72"/>
      <c r="C101" s="67"/>
      <c r="D101" s="67"/>
      <c r="E101" s="67"/>
      <c r="F101" s="67"/>
      <c r="G101" s="67"/>
    </row>
    <row r="102" spans="1:19" s="13" customFormat="1" ht="15" customHeight="1" x14ac:dyDescent="0.3">
      <c r="A102" s="69" t="s">
        <v>33</v>
      </c>
      <c r="B102" s="40">
        <v>330</v>
      </c>
      <c r="C102" s="74">
        <v>52.307692307692314</v>
      </c>
      <c r="D102" s="74">
        <v>42.153846153846153</v>
      </c>
      <c r="E102" s="74">
        <v>6.1538461538461542</v>
      </c>
      <c r="F102" s="74">
        <v>4.6153846153846159</v>
      </c>
      <c r="G102" s="74">
        <v>23.692307692307693</v>
      </c>
    </row>
    <row r="103" spans="1:19" s="73" customFormat="1" ht="5.0999999999999996" customHeight="1" x14ac:dyDescent="0.3">
      <c r="A103" s="71"/>
      <c r="B103" s="72"/>
      <c r="C103" s="67"/>
      <c r="D103" s="67"/>
      <c r="E103" s="67"/>
      <c r="F103" s="67"/>
      <c r="G103" s="67"/>
    </row>
    <row r="104" spans="1:19" s="73" customFormat="1" ht="12" customHeight="1" x14ac:dyDescent="0.3">
      <c r="A104" s="71" t="s">
        <v>248</v>
      </c>
      <c r="B104" s="72">
        <v>180</v>
      </c>
      <c r="C104" s="67">
        <v>59.11602209944752</v>
      </c>
      <c r="D104" s="67">
        <v>40.883977900552487</v>
      </c>
      <c r="E104" s="67">
        <v>11.049723756906078</v>
      </c>
      <c r="F104" s="67">
        <v>2.2099447513812152</v>
      </c>
      <c r="G104" s="67">
        <v>30.386740331491712</v>
      </c>
    </row>
    <row r="105" spans="1:19" s="68" customFormat="1" ht="12" customHeight="1" x14ac:dyDescent="0.3">
      <c r="A105" s="71" t="s">
        <v>249</v>
      </c>
      <c r="B105" s="72">
        <v>90</v>
      </c>
      <c r="C105" s="67">
        <v>56.17977528089888</v>
      </c>
      <c r="D105" s="67">
        <v>56.17977528089888</v>
      </c>
      <c r="E105" s="67" t="s">
        <v>265</v>
      </c>
      <c r="F105" s="67">
        <v>12.359550561797752</v>
      </c>
      <c r="G105" s="67">
        <v>16.853932584269664</v>
      </c>
    </row>
    <row r="106" spans="1:19" s="13" customFormat="1" ht="12" customHeight="1" x14ac:dyDescent="0.3">
      <c r="A106" s="71" t="s">
        <v>250</v>
      </c>
      <c r="B106" s="72">
        <v>50</v>
      </c>
      <c r="C106" s="67">
        <v>27.083333333333332</v>
      </c>
      <c r="D106" s="67">
        <v>27.083333333333332</v>
      </c>
      <c r="E106" s="67" t="s">
        <v>265</v>
      </c>
      <c r="F106" s="67" t="s">
        <v>265</v>
      </c>
      <c r="G106" s="67" t="s">
        <v>265</v>
      </c>
    </row>
    <row r="107" spans="1:19" s="68" customFormat="1" ht="12" customHeight="1" x14ac:dyDescent="0.3">
      <c r="A107" s="71" t="s">
        <v>81</v>
      </c>
      <c r="B107" s="72" t="s">
        <v>260</v>
      </c>
      <c r="C107" s="67" t="s">
        <v>265</v>
      </c>
      <c r="D107" s="67" t="s">
        <v>265</v>
      </c>
      <c r="E107" s="67" t="s">
        <v>265</v>
      </c>
      <c r="F107" s="67" t="s">
        <v>265</v>
      </c>
      <c r="G107" s="67" t="s">
        <v>260</v>
      </c>
    </row>
    <row r="108" spans="1:19" s="42" customFormat="1" ht="5.0999999999999996" customHeight="1" x14ac:dyDescent="0.2">
      <c r="A108" s="272"/>
      <c r="B108" s="273"/>
      <c r="C108" s="274"/>
      <c r="D108" s="274"/>
      <c r="E108" s="274"/>
      <c r="F108" s="274"/>
      <c r="G108" s="274"/>
      <c r="H108" s="54"/>
      <c r="I108" s="54"/>
      <c r="J108" s="54"/>
      <c r="K108" s="67"/>
      <c r="L108" s="75"/>
      <c r="M108" s="378"/>
      <c r="N108" s="378"/>
      <c r="O108" s="378"/>
      <c r="P108" s="378"/>
      <c r="Q108" s="378"/>
      <c r="R108" s="378"/>
      <c r="S108" s="378"/>
    </row>
    <row r="109" spans="1:19" s="3" customFormat="1" ht="5.0999999999999996" customHeight="1" x14ac:dyDescent="0.25">
      <c r="A109" s="275"/>
      <c r="B109" s="271"/>
      <c r="C109" s="271"/>
      <c r="D109" s="271"/>
      <c r="E109" s="271"/>
      <c r="F109" s="271"/>
      <c r="G109" s="271"/>
      <c r="H109" s="54"/>
      <c r="I109" s="54"/>
      <c r="J109" s="54"/>
      <c r="K109" s="67"/>
      <c r="L109" s="76"/>
      <c r="M109" s="77"/>
      <c r="N109" s="77"/>
      <c r="O109" s="77"/>
      <c r="P109" s="77"/>
      <c r="Q109" s="77"/>
      <c r="R109" s="78"/>
      <c r="S109" s="79"/>
    </row>
    <row r="110" spans="1:19" s="3" customFormat="1" ht="12" customHeight="1" x14ac:dyDescent="0.25">
      <c r="A110" s="379" t="s">
        <v>51</v>
      </c>
      <c r="B110" s="379"/>
      <c r="C110" s="379"/>
      <c r="D110" s="379"/>
      <c r="E110" s="379"/>
      <c r="F110" s="379"/>
      <c r="G110" s="379"/>
      <c r="H110" s="80"/>
      <c r="I110" s="80"/>
      <c r="J110" s="80"/>
      <c r="K110" s="80"/>
      <c r="L110" s="9"/>
      <c r="M110" s="9"/>
      <c r="N110" s="9"/>
      <c r="O110" s="9"/>
      <c r="P110" s="9"/>
      <c r="Q110" s="9"/>
      <c r="R110" s="81"/>
      <c r="S110" s="81"/>
    </row>
    <row r="111" spans="1:19" s="3" customFormat="1" ht="21" customHeight="1" x14ac:dyDescent="0.25">
      <c r="A111" s="385" t="s">
        <v>177</v>
      </c>
      <c r="B111" s="385"/>
      <c r="C111" s="385"/>
      <c r="D111" s="385"/>
      <c r="E111" s="385"/>
      <c r="F111" s="385"/>
      <c r="G111" s="385"/>
      <c r="H111" s="80"/>
      <c r="I111" s="80"/>
      <c r="J111" s="80"/>
      <c r="K111" s="80"/>
      <c r="L111" s="9"/>
      <c r="M111" s="9"/>
      <c r="N111" s="9"/>
      <c r="O111" s="9"/>
      <c r="P111" s="9"/>
      <c r="Q111" s="9"/>
      <c r="R111" s="81"/>
      <c r="S111" s="81"/>
    </row>
    <row r="112" spans="1:19" s="3" customFormat="1" ht="12" customHeight="1" x14ac:dyDescent="0.25">
      <c r="A112" s="379" t="s">
        <v>41</v>
      </c>
      <c r="B112" s="379"/>
      <c r="C112" s="379"/>
      <c r="D112" s="379"/>
      <c r="E112" s="379"/>
      <c r="F112" s="379"/>
      <c r="G112" s="379"/>
      <c r="H112" s="80"/>
      <c r="I112" s="80"/>
      <c r="J112" s="80"/>
      <c r="K112" s="80"/>
      <c r="L112" s="9"/>
      <c r="M112" s="9"/>
      <c r="N112" s="9"/>
      <c r="O112" s="9"/>
      <c r="P112" s="9"/>
      <c r="Q112" s="9"/>
      <c r="R112" s="82"/>
      <c r="S112" s="83"/>
    </row>
    <row r="113" spans="1:11" s="85" customFormat="1" ht="12" customHeight="1" x14ac:dyDescent="0.15">
      <c r="A113" s="386" t="s">
        <v>186</v>
      </c>
      <c r="B113" s="386"/>
      <c r="C113" s="386"/>
      <c r="D113" s="386"/>
      <c r="E113" s="54"/>
      <c r="F113" s="54"/>
      <c r="G113" s="54"/>
      <c r="H113" s="54"/>
      <c r="I113" s="54"/>
      <c r="J113" s="54"/>
      <c r="K113" s="84"/>
    </row>
    <row r="114" spans="1:11" s="4" customFormat="1" ht="15" customHeight="1" x14ac:dyDescent="0.2">
      <c r="A114" s="235" t="s">
        <v>54</v>
      </c>
      <c r="B114" s="269"/>
      <c r="C114" s="269"/>
      <c r="D114" s="269"/>
      <c r="E114" s="269"/>
      <c r="F114" s="269"/>
      <c r="G114" s="269"/>
    </row>
    <row r="115" spans="1:11" s="4" customFormat="1" ht="30" customHeight="1" x14ac:dyDescent="0.2">
      <c r="A115" s="380" t="s">
        <v>190</v>
      </c>
      <c r="B115" s="380"/>
      <c r="C115" s="380"/>
      <c r="D115" s="380"/>
      <c r="E115" s="380"/>
      <c r="F115" s="380"/>
      <c r="G115" s="380"/>
    </row>
    <row r="116" spans="1:11" s="4" customFormat="1" ht="5.0999999999999996" customHeight="1" x14ac:dyDescent="0.2">
      <c r="A116" s="44"/>
      <c r="B116" s="44"/>
      <c r="C116" s="44"/>
      <c r="D116" s="44"/>
    </row>
    <row r="117" spans="1:11" s="5" customFormat="1" ht="5.0999999999999996" customHeight="1" x14ac:dyDescent="0.2">
      <c r="A117" s="45"/>
      <c r="B117" s="45"/>
      <c r="C117" s="45"/>
      <c r="D117" s="45"/>
    </row>
    <row r="118" spans="1:11" s="293" customFormat="1" ht="20.100000000000001" customHeight="1" x14ac:dyDescent="0.3">
      <c r="A118" s="292" t="s">
        <v>264</v>
      </c>
      <c r="D118" s="294"/>
    </row>
    <row r="119" spans="1:11" s="9" customFormat="1" ht="5.0999999999999996" customHeight="1" x14ac:dyDescent="0.25">
      <c r="A119" s="221"/>
      <c r="B119" s="222"/>
      <c r="C119" s="222"/>
      <c r="D119" s="222"/>
      <c r="E119" s="222"/>
      <c r="F119" s="222"/>
      <c r="G119" s="222"/>
    </row>
    <row r="120" spans="1:11" s="52" customFormat="1" ht="27.95" customHeight="1" x14ac:dyDescent="0.4">
      <c r="A120" s="300" t="s">
        <v>211</v>
      </c>
      <c r="B120" s="382" t="s">
        <v>48</v>
      </c>
      <c r="C120" s="392" t="s">
        <v>55</v>
      </c>
      <c r="D120" s="392"/>
      <c r="E120" s="392"/>
      <c r="F120" s="392" t="s">
        <v>56</v>
      </c>
      <c r="G120" s="392"/>
    </row>
    <row r="121" spans="1:11" s="53" customFormat="1" ht="45" customHeight="1" x14ac:dyDescent="0.4">
      <c r="A121" s="300"/>
      <c r="B121" s="382"/>
      <c r="C121" s="240" t="s">
        <v>57</v>
      </c>
      <c r="D121" s="240" t="s">
        <v>42</v>
      </c>
      <c r="E121" s="240" t="s">
        <v>148</v>
      </c>
      <c r="F121" s="240" t="s">
        <v>197</v>
      </c>
      <c r="G121" s="240" t="s">
        <v>60</v>
      </c>
    </row>
    <row r="122" spans="1:11" s="52" customFormat="1" ht="5.0999999999999996" customHeight="1" x14ac:dyDescent="0.2">
      <c r="A122" s="223"/>
      <c r="B122" s="224"/>
      <c r="C122" s="225"/>
      <c r="D122" s="226"/>
      <c r="E122" s="225"/>
      <c r="F122" s="225"/>
      <c r="G122" s="226"/>
    </row>
    <row r="123" spans="1:11" s="58" customFormat="1" ht="5.0999999999999996" customHeight="1" x14ac:dyDescent="0.2">
      <c r="A123" s="57"/>
      <c r="B123" s="57"/>
      <c r="C123" s="57"/>
      <c r="D123" s="57"/>
    </row>
    <row r="124" spans="1:11" s="13" customFormat="1" ht="15" customHeight="1" x14ac:dyDescent="0.3">
      <c r="A124" s="61" t="s">
        <v>3</v>
      </c>
      <c r="B124" s="62">
        <v>24600</v>
      </c>
      <c r="C124" s="24">
        <v>39.250284599121812</v>
      </c>
      <c r="D124" s="24">
        <v>21.910066677508539</v>
      </c>
      <c r="E124" s="24">
        <v>12.949260042283298</v>
      </c>
      <c r="F124" s="24">
        <v>21.999512115791187</v>
      </c>
      <c r="G124" s="24">
        <v>49.930883070417956</v>
      </c>
    </row>
    <row r="125" spans="1:11" s="68" customFormat="1" ht="5.0999999999999996" customHeight="1" x14ac:dyDescent="0.3">
      <c r="A125" s="66"/>
      <c r="B125" s="67"/>
      <c r="C125" s="67"/>
      <c r="D125" s="67"/>
      <c r="E125" s="67"/>
      <c r="F125" s="67"/>
      <c r="G125" s="67"/>
    </row>
    <row r="126" spans="1:11" s="13" customFormat="1" ht="15" customHeight="1" x14ac:dyDescent="0.3">
      <c r="A126" s="69" t="s">
        <v>39</v>
      </c>
      <c r="B126" s="40">
        <v>6130</v>
      </c>
      <c r="C126" s="70">
        <v>34.192916598661661</v>
      </c>
      <c r="D126" s="70">
        <v>20.776889179043579</v>
      </c>
      <c r="E126" s="70">
        <v>9.9396115554104778</v>
      </c>
      <c r="F126" s="70">
        <v>51.428105108535995</v>
      </c>
      <c r="G126" s="70">
        <v>40.607148686143304</v>
      </c>
    </row>
    <row r="127" spans="1:11" s="68" customFormat="1" ht="5.0999999999999996" customHeight="1" x14ac:dyDescent="0.3">
      <c r="A127" s="66"/>
      <c r="B127" s="67"/>
      <c r="C127" s="67"/>
      <c r="D127" s="67"/>
      <c r="E127" s="67"/>
      <c r="F127" s="67"/>
      <c r="G127" s="67"/>
    </row>
    <row r="128" spans="1:11" s="73" customFormat="1" ht="12" x14ac:dyDescent="0.3">
      <c r="A128" s="71" t="s">
        <v>225</v>
      </c>
      <c r="B128" s="72">
        <v>2040</v>
      </c>
      <c r="C128" s="67">
        <v>24.019607843137255</v>
      </c>
      <c r="D128" s="67">
        <v>17.941176470588236</v>
      </c>
      <c r="E128" s="67">
        <v>1.911764705882353</v>
      </c>
      <c r="F128" s="67">
        <v>54.019607843137251</v>
      </c>
      <c r="G128" s="67">
        <v>45.833333333333329</v>
      </c>
    </row>
    <row r="129" spans="1:7" s="73" customFormat="1" ht="12" x14ac:dyDescent="0.3">
      <c r="A129" s="71" t="s">
        <v>227</v>
      </c>
      <c r="B129" s="72">
        <v>910</v>
      </c>
      <c r="C129" s="67">
        <v>42.778390297684673</v>
      </c>
      <c r="D129" s="67">
        <v>26.571113561190739</v>
      </c>
      <c r="E129" s="67">
        <v>12.017640573318634</v>
      </c>
      <c r="F129" s="67">
        <v>39.470782800441015</v>
      </c>
      <c r="G129" s="67">
        <v>44.652701212789417</v>
      </c>
    </row>
    <row r="130" spans="1:7" s="73" customFormat="1" ht="12" x14ac:dyDescent="0.3">
      <c r="A130" s="71" t="s">
        <v>226</v>
      </c>
      <c r="B130" s="72">
        <v>840</v>
      </c>
      <c r="C130" s="67">
        <v>41.796407185628745</v>
      </c>
      <c r="D130" s="67">
        <v>17.604790419161674</v>
      </c>
      <c r="E130" s="67">
        <v>22.634730538922156</v>
      </c>
      <c r="F130" s="67">
        <v>38.323353293413177</v>
      </c>
      <c r="G130" s="67">
        <v>38.203592814371255</v>
      </c>
    </row>
    <row r="131" spans="1:7" s="73" customFormat="1" ht="12" x14ac:dyDescent="0.3">
      <c r="A131" s="71" t="s">
        <v>228</v>
      </c>
      <c r="B131" s="72">
        <v>650</v>
      </c>
      <c r="C131" s="67">
        <v>52.373660030627867</v>
      </c>
      <c r="D131" s="67">
        <v>34.762633996937211</v>
      </c>
      <c r="E131" s="67">
        <v>7.9632465543644715</v>
      </c>
      <c r="F131" s="67">
        <v>65.69678407350689</v>
      </c>
      <c r="G131" s="67">
        <v>31.240428790199083</v>
      </c>
    </row>
    <row r="132" spans="1:7" s="73" customFormat="1" ht="12" x14ac:dyDescent="0.3">
      <c r="A132" s="71" t="s">
        <v>230</v>
      </c>
      <c r="B132" s="72">
        <v>550</v>
      </c>
      <c r="C132" s="67">
        <v>20.437956204379564</v>
      </c>
      <c r="D132" s="67">
        <v>8.0291970802919703</v>
      </c>
      <c r="E132" s="67">
        <v>12.226277372262775</v>
      </c>
      <c r="F132" s="67">
        <v>43.978102189781019</v>
      </c>
      <c r="G132" s="67">
        <v>49.817518248175183</v>
      </c>
    </row>
    <row r="133" spans="1:7" s="73" customFormat="1" ht="12" x14ac:dyDescent="0.3">
      <c r="A133" s="71" t="s">
        <v>229</v>
      </c>
      <c r="B133" s="72">
        <v>500</v>
      </c>
      <c r="C133" s="67">
        <v>16.666666666666664</v>
      </c>
      <c r="D133" s="67">
        <v>8.5317460317460316</v>
      </c>
      <c r="E133" s="67">
        <v>7.3412698412698418</v>
      </c>
      <c r="F133" s="67">
        <v>58.333333333333336</v>
      </c>
      <c r="G133" s="67">
        <v>35.714285714285715</v>
      </c>
    </row>
    <row r="134" spans="1:7" s="73" customFormat="1" ht="12" x14ac:dyDescent="0.3">
      <c r="A134" s="71" t="s">
        <v>231</v>
      </c>
      <c r="B134" s="72">
        <v>300</v>
      </c>
      <c r="C134" s="67">
        <v>48.514851485148512</v>
      </c>
      <c r="D134" s="67">
        <v>21.122112211221122</v>
      </c>
      <c r="E134" s="67">
        <v>24.422442244224424</v>
      </c>
      <c r="F134" s="67">
        <v>58.745874587458744</v>
      </c>
      <c r="G134" s="67">
        <v>32.343234323432341</v>
      </c>
    </row>
    <row r="135" spans="1:7" s="73" customFormat="1" ht="12" x14ac:dyDescent="0.3">
      <c r="A135" s="71" t="s">
        <v>251</v>
      </c>
      <c r="B135" s="72">
        <v>130</v>
      </c>
      <c r="C135" s="67">
        <v>39.393939393939391</v>
      </c>
      <c r="D135" s="67">
        <v>26.515151515151516</v>
      </c>
      <c r="E135" s="67">
        <v>12.878787878787879</v>
      </c>
      <c r="F135" s="67">
        <v>46.969696969696969</v>
      </c>
      <c r="G135" s="67">
        <v>31.818181818181817</v>
      </c>
    </row>
    <row r="136" spans="1:7" s="73" customFormat="1" ht="12" x14ac:dyDescent="0.3">
      <c r="A136" s="71" t="s">
        <v>252</v>
      </c>
      <c r="B136" s="72">
        <v>110</v>
      </c>
      <c r="C136" s="67">
        <v>66.666666666666657</v>
      </c>
      <c r="D136" s="67">
        <v>50.877192982456144</v>
      </c>
      <c r="E136" s="67">
        <v>15.789473684210526</v>
      </c>
      <c r="F136" s="67">
        <v>88.596491228070178</v>
      </c>
      <c r="G136" s="67">
        <v>8.7719298245614024</v>
      </c>
    </row>
    <row r="137" spans="1:7" s="73" customFormat="1" ht="12" x14ac:dyDescent="0.3">
      <c r="A137" s="71" t="s">
        <v>253</v>
      </c>
      <c r="B137" s="72">
        <v>50</v>
      </c>
      <c r="C137" s="67">
        <v>82.978723404255319</v>
      </c>
      <c r="D137" s="67">
        <v>80.851063829787222</v>
      </c>
      <c r="E137" s="67">
        <v>2.1276595744680851</v>
      </c>
      <c r="F137" s="67">
        <v>97.872340425531917</v>
      </c>
      <c r="G137" s="67">
        <v>2.1276595744680851</v>
      </c>
    </row>
    <row r="138" spans="1:7" s="73" customFormat="1" ht="12" x14ac:dyDescent="0.3">
      <c r="A138" s="71" t="s">
        <v>254</v>
      </c>
      <c r="B138" s="72">
        <v>20</v>
      </c>
      <c r="C138" s="67">
        <v>42.857142857142854</v>
      </c>
      <c r="D138" s="67">
        <v>23.809523809523807</v>
      </c>
      <c r="E138" s="67">
        <v>19.047619047619047</v>
      </c>
      <c r="F138" s="67">
        <v>38.095238095238095</v>
      </c>
      <c r="G138" s="67">
        <v>47.619047619047613</v>
      </c>
    </row>
    <row r="139" spans="1:7" s="73" customFormat="1" ht="12" x14ac:dyDescent="0.3">
      <c r="A139" s="71" t="s">
        <v>81</v>
      </c>
      <c r="B139" s="72">
        <v>20</v>
      </c>
      <c r="C139" s="67">
        <v>30.434782608695656</v>
      </c>
      <c r="D139" s="67">
        <v>21.739130434782609</v>
      </c>
      <c r="E139" s="67">
        <v>8.695652173913043</v>
      </c>
      <c r="F139" s="67">
        <v>52.173913043478258</v>
      </c>
      <c r="G139" s="67">
        <v>47.826086956521742</v>
      </c>
    </row>
    <row r="140" spans="1:7" s="68" customFormat="1" ht="5.0999999999999996" customHeight="1" x14ac:dyDescent="0.3">
      <c r="A140" s="66"/>
      <c r="B140" s="67"/>
      <c r="C140" s="67"/>
      <c r="D140" s="67"/>
      <c r="E140" s="67"/>
      <c r="F140" s="67"/>
      <c r="G140" s="67"/>
    </row>
    <row r="141" spans="1:7" s="13" customFormat="1" ht="15" customHeight="1" x14ac:dyDescent="0.3">
      <c r="A141" s="69" t="s">
        <v>29</v>
      </c>
      <c r="B141" s="40">
        <v>8490</v>
      </c>
      <c r="C141" s="74">
        <v>32.438478747203582</v>
      </c>
      <c r="D141" s="74">
        <v>15.236076769103967</v>
      </c>
      <c r="E141" s="74">
        <v>12.445543388673025</v>
      </c>
      <c r="F141" s="74">
        <v>10.514541387024609</v>
      </c>
      <c r="G141" s="74">
        <v>62.416107382550337</v>
      </c>
    </row>
    <row r="142" spans="1:7" s="68" customFormat="1" ht="5.0999999999999996" customHeight="1" x14ac:dyDescent="0.3">
      <c r="A142" s="66"/>
      <c r="B142" s="67"/>
      <c r="C142" s="67"/>
      <c r="D142" s="67"/>
      <c r="E142" s="67"/>
      <c r="F142" s="67"/>
      <c r="G142" s="67"/>
    </row>
    <row r="143" spans="1:7" s="73" customFormat="1" ht="12" x14ac:dyDescent="0.3">
      <c r="A143" s="71" t="s">
        <v>233</v>
      </c>
      <c r="B143" s="72">
        <v>2940</v>
      </c>
      <c r="C143" s="67">
        <v>41.797140912185156</v>
      </c>
      <c r="D143" s="67">
        <v>21.204901293396869</v>
      </c>
      <c r="E143" s="67">
        <v>16.031313818924438</v>
      </c>
      <c r="F143" s="67">
        <v>7.011572498298162</v>
      </c>
      <c r="G143" s="67">
        <v>76.820966643975495</v>
      </c>
    </row>
    <row r="144" spans="1:7" s="73" customFormat="1" ht="12" x14ac:dyDescent="0.3">
      <c r="A144" s="71" t="s">
        <v>232</v>
      </c>
      <c r="B144" s="72">
        <v>2420</v>
      </c>
      <c r="C144" s="67">
        <v>24.430641821946171</v>
      </c>
      <c r="D144" s="67">
        <v>7.6190476190476195</v>
      </c>
      <c r="E144" s="67">
        <v>12.505175983436853</v>
      </c>
      <c r="F144" s="67">
        <v>2.8571428571428572</v>
      </c>
      <c r="G144" s="67">
        <v>62.194616977225671</v>
      </c>
    </row>
    <row r="145" spans="1:7" s="73" customFormat="1" ht="12" x14ac:dyDescent="0.3">
      <c r="A145" s="71" t="s">
        <v>236</v>
      </c>
      <c r="B145" s="72">
        <v>940</v>
      </c>
      <c r="C145" s="67">
        <v>22.887700534759357</v>
      </c>
      <c r="D145" s="67">
        <v>9.5187165775401059</v>
      </c>
      <c r="E145" s="67">
        <v>5.8823529411764701</v>
      </c>
      <c r="F145" s="67">
        <v>6.3101604278074861</v>
      </c>
      <c r="G145" s="67">
        <v>49.518716577540104</v>
      </c>
    </row>
    <row r="146" spans="1:7" s="73" customFormat="1" ht="12" customHeight="1" x14ac:dyDescent="0.3">
      <c r="A146" s="71" t="s">
        <v>235</v>
      </c>
      <c r="B146" s="72">
        <v>830</v>
      </c>
      <c r="C146" s="67">
        <v>35.30120481927711</v>
      </c>
      <c r="D146" s="67">
        <v>18.795180722891565</v>
      </c>
      <c r="E146" s="67">
        <v>9.0361445783132535</v>
      </c>
      <c r="F146" s="67">
        <v>29.879518072289159</v>
      </c>
      <c r="G146" s="67">
        <v>32.168674698795179</v>
      </c>
    </row>
    <row r="147" spans="1:7" s="73" customFormat="1" ht="12" x14ac:dyDescent="0.3">
      <c r="A147" s="71" t="s">
        <v>234</v>
      </c>
      <c r="B147" s="72">
        <v>750</v>
      </c>
      <c r="C147" s="67">
        <v>34.312416555407211</v>
      </c>
      <c r="D147" s="67">
        <v>20.026702269692922</v>
      </c>
      <c r="E147" s="67">
        <v>13.21762349799733</v>
      </c>
      <c r="F147" s="67">
        <v>22.696929238985312</v>
      </c>
      <c r="G147" s="67">
        <v>58.077436582109478</v>
      </c>
    </row>
    <row r="148" spans="1:7" s="73" customFormat="1" ht="12" x14ac:dyDescent="0.3">
      <c r="A148" s="71" t="s">
        <v>85</v>
      </c>
      <c r="B148" s="72">
        <v>300</v>
      </c>
      <c r="C148" s="67">
        <v>17.567567567567568</v>
      </c>
      <c r="D148" s="67">
        <v>9.121621621621621</v>
      </c>
      <c r="E148" s="67">
        <v>1.6891891891891893</v>
      </c>
      <c r="F148" s="67">
        <v>28.716216216216218</v>
      </c>
      <c r="G148" s="67">
        <v>68.581081081081081</v>
      </c>
    </row>
    <row r="149" spans="1:7" s="73" customFormat="1" ht="12" x14ac:dyDescent="0.3">
      <c r="A149" s="71" t="s">
        <v>237</v>
      </c>
      <c r="B149" s="72">
        <v>190</v>
      </c>
      <c r="C149" s="67">
        <v>50</v>
      </c>
      <c r="D149" s="67">
        <v>24.479166666666664</v>
      </c>
      <c r="E149" s="67">
        <v>24.479166666666664</v>
      </c>
      <c r="F149" s="67">
        <v>23.4375</v>
      </c>
      <c r="G149" s="67">
        <v>55.208333333333336</v>
      </c>
    </row>
    <row r="150" spans="1:7" s="73" customFormat="1" ht="12" x14ac:dyDescent="0.3">
      <c r="A150" s="71" t="s">
        <v>238</v>
      </c>
      <c r="B150" s="72">
        <v>90</v>
      </c>
      <c r="C150" s="67">
        <v>15.555555555555555</v>
      </c>
      <c r="D150" s="67">
        <v>12.222222222222221</v>
      </c>
      <c r="E150" s="67" t="s">
        <v>265</v>
      </c>
      <c r="F150" s="67">
        <v>8.8888888888888893</v>
      </c>
      <c r="G150" s="67">
        <v>61.111111111111114</v>
      </c>
    </row>
    <row r="151" spans="1:7" s="73" customFormat="1" ht="12" x14ac:dyDescent="0.3">
      <c r="A151" s="71" t="s">
        <v>239</v>
      </c>
      <c r="B151" s="72">
        <v>30</v>
      </c>
      <c r="C151" s="67">
        <v>11.111111111111111</v>
      </c>
      <c r="D151" s="67">
        <v>7.4074074074074066</v>
      </c>
      <c r="E151" s="67" t="s">
        <v>265</v>
      </c>
      <c r="F151" s="67">
        <v>11.111111111111111</v>
      </c>
      <c r="G151" s="67">
        <v>29.629629629629626</v>
      </c>
    </row>
    <row r="152" spans="1:7" s="73" customFormat="1" ht="12" x14ac:dyDescent="0.3">
      <c r="A152" s="71" t="s">
        <v>255</v>
      </c>
      <c r="B152" s="72">
        <v>20</v>
      </c>
      <c r="C152" s="67">
        <v>38.095238095238095</v>
      </c>
      <c r="D152" s="67">
        <v>23.809523809523807</v>
      </c>
      <c r="E152" s="67">
        <v>14.285714285714285</v>
      </c>
      <c r="F152" s="67" t="s">
        <v>265</v>
      </c>
      <c r="G152" s="67">
        <v>23.809523809523807</v>
      </c>
    </row>
    <row r="153" spans="1:7" s="68" customFormat="1" ht="5.0999999999999996" customHeight="1" x14ac:dyDescent="0.3">
      <c r="A153" s="66"/>
      <c r="B153" s="67"/>
      <c r="C153" s="67"/>
      <c r="D153" s="67"/>
      <c r="E153" s="67"/>
      <c r="F153" s="67"/>
      <c r="G153" s="67"/>
    </row>
    <row r="154" spans="1:7" s="13" customFormat="1" ht="15" customHeight="1" x14ac:dyDescent="0.3">
      <c r="A154" s="69" t="s">
        <v>31</v>
      </c>
      <c r="B154" s="40">
        <v>6030</v>
      </c>
      <c r="C154" s="74">
        <v>57.557176002651644</v>
      </c>
      <c r="D154" s="74">
        <v>30.89161418627776</v>
      </c>
      <c r="E154" s="74">
        <v>22.870401060656281</v>
      </c>
      <c r="F154" s="74">
        <v>20.633079217765992</v>
      </c>
      <c r="G154" s="74">
        <v>55.502154458070926</v>
      </c>
    </row>
    <row r="155" spans="1:7" s="68" customFormat="1" ht="5.0999999999999996" customHeight="1" x14ac:dyDescent="0.3">
      <c r="A155" s="66"/>
      <c r="B155" s="67"/>
      <c r="C155" s="67"/>
      <c r="D155" s="67"/>
      <c r="E155" s="67"/>
      <c r="F155" s="67"/>
      <c r="G155" s="67"/>
    </row>
    <row r="156" spans="1:7" s="73" customFormat="1" ht="12" x14ac:dyDescent="0.3">
      <c r="A156" s="71" t="s">
        <v>240</v>
      </c>
      <c r="B156" s="72">
        <v>1610</v>
      </c>
      <c r="C156" s="67">
        <v>55.576208178438655</v>
      </c>
      <c r="D156" s="67">
        <v>27.571251548946719</v>
      </c>
      <c r="E156" s="67">
        <v>18.897149938042133</v>
      </c>
      <c r="F156" s="67">
        <v>21.313506815365553</v>
      </c>
      <c r="G156" s="67">
        <v>58.116480793060724</v>
      </c>
    </row>
    <row r="157" spans="1:7" s="73" customFormat="1" ht="12" x14ac:dyDescent="0.3">
      <c r="A157" s="71" t="s">
        <v>241</v>
      </c>
      <c r="B157" s="72">
        <v>1440</v>
      </c>
      <c r="C157" s="67">
        <v>67.430555555555557</v>
      </c>
      <c r="D157" s="67">
        <v>31.041666666666668</v>
      </c>
      <c r="E157" s="67">
        <v>36.041666666666664</v>
      </c>
      <c r="F157" s="67">
        <v>19.305555555555557</v>
      </c>
      <c r="G157" s="67">
        <v>65</v>
      </c>
    </row>
    <row r="158" spans="1:7" s="73" customFormat="1" ht="12" x14ac:dyDescent="0.3">
      <c r="A158" s="71" t="s">
        <v>242</v>
      </c>
      <c r="B158" s="72">
        <v>1410</v>
      </c>
      <c r="C158" s="67">
        <v>53.371185237757281</v>
      </c>
      <c r="D158" s="67">
        <v>28.246983676366217</v>
      </c>
      <c r="E158" s="67">
        <v>22.711142654364796</v>
      </c>
      <c r="F158" s="67">
        <v>25.195173882185944</v>
      </c>
      <c r="G158" s="67">
        <v>49.325762952448542</v>
      </c>
    </row>
    <row r="159" spans="1:7" s="73" customFormat="1" ht="12" x14ac:dyDescent="0.3">
      <c r="A159" s="71" t="s">
        <v>244</v>
      </c>
      <c r="B159" s="72">
        <v>620</v>
      </c>
      <c r="C159" s="67">
        <v>65.539452495974231</v>
      </c>
      <c r="D159" s="67">
        <v>51.529790660225437</v>
      </c>
      <c r="E159" s="67">
        <v>11.594202898550725</v>
      </c>
      <c r="F159" s="67">
        <v>21.578099838969404</v>
      </c>
      <c r="G159" s="67">
        <v>44.444444444444443</v>
      </c>
    </row>
    <row r="160" spans="1:7" s="73" customFormat="1" ht="12" x14ac:dyDescent="0.3">
      <c r="A160" s="71" t="s">
        <v>245</v>
      </c>
      <c r="B160" s="72">
        <v>530</v>
      </c>
      <c r="C160" s="67">
        <v>52.083333333333336</v>
      </c>
      <c r="D160" s="67">
        <v>31.628787878787879</v>
      </c>
      <c r="E160" s="67">
        <v>16.856060606060606</v>
      </c>
      <c r="F160" s="67">
        <v>23.484848484848484</v>
      </c>
      <c r="G160" s="67">
        <v>56.25</v>
      </c>
    </row>
    <row r="161" spans="1:19" s="73" customFormat="1" ht="12" x14ac:dyDescent="0.3">
      <c r="A161" s="71" t="s">
        <v>243</v>
      </c>
      <c r="B161" s="72">
        <v>280</v>
      </c>
      <c r="C161" s="67">
        <v>25.177304964539005</v>
      </c>
      <c r="D161" s="67">
        <v>14.184397163120568</v>
      </c>
      <c r="E161" s="67">
        <v>8.8652482269503547</v>
      </c>
      <c r="F161" s="67">
        <v>2.8368794326241136</v>
      </c>
      <c r="G161" s="67">
        <v>46.453900709219859</v>
      </c>
    </row>
    <row r="162" spans="1:19" s="73" customFormat="1" ht="12" x14ac:dyDescent="0.3">
      <c r="A162" s="71" t="s">
        <v>256</v>
      </c>
      <c r="B162" s="72">
        <v>60</v>
      </c>
      <c r="C162" s="67">
        <v>84.482758620689651</v>
      </c>
      <c r="D162" s="67">
        <v>8.6206896551724146</v>
      </c>
      <c r="E162" s="67">
        <v>70.689655172413794</v>
      </c>
      <c r="F162" s="67">
        <v>3.4482758620689653</v>
      </c>
      <c r="G162" s="67">
        <v>68.965517241379317</v>
      </c>
    </row>
    <row r="163" spans="1:19" s="73" customFormat="1" ht="12" x14ac:dyDescent="0.3">
      <c r="A163" s="71" t="s">
        <v>246</v>
      </c>
      <c r="B163" s="72">
        <v>40</v>
      </c>
      <c r="C163" s="67">
        <v>66.666666666666657</v>
      </c>
      <c r="D163" s="67">
        <v>66.666666666666657</v>
      </c>
      <c r="E163" s="67" t="s">
        <v>265</v>
      </c>
      <c r="F163" s="67" t="s">
        <v>265</v>
      </c>
      <c r="G163" s="67">
        <v>71.428571428571431</v>
      </c>
    </row>
    <row r="164" spans="1:19" s="73" customFormat="1" ht="12" x14ac:dyDescent="0.3">
      <c r="A164" s="71" t="s">
        <v>247</v>
      </c>
      <c r="B164" s="72">
        <v>40</v>
      </c>
      <c r="C164" s="67">
        <v>57.499999999999993</v>
      </c>
      <c r="D164" s="67">
        <v>35</v>
      </c>
      <c r="E164" s="67">
        <v>22.5</v>
      </c>
      <c r="F164" s="67" t="s">
        <v>265</v>
      </c>
      <c r="G164" s="67">
        <v>15</v>
      </c>
    </row>
    <row r="165" spans="1:19" s="73" customFormat="1" ht="5.0999999999999996" customHeight="1" x14ac:dyDescent="0.3">
      <c r="A165" s="71"/>
      <c r="B165" s="72"/>
      <c r="C165" s="67"/>
      <c r="D165" s="67"/>
      <c r="E165" s="67"/>
      <c r="F165" s="67"/>
      <c r="G165" s="67"/>
    </row>
    <row r="166" spans="1:19" s="13" customFormat="1" ht="15" customHeight="1" x14ac:dyDescent="0.3">
      <c r="A166" s="69" t="s">
        <v>33</v>
      </c>
      <c r="B166" s="40">
        <v>3940</v>
      </c>
      <c r="C166" s="74">
        <v>33.764586504312533</v>
      </c>
      <c r="D166" s="74">
        <v>24.302384576357177</v>
      </c>
      <c r="E166" s="74">
        <v>3.5261288685946219</v>
      </c>
      <c r="F166" s="74">
        <v>3.0948756976154232</v>
      </c>
      <c r="G166" s="74">
        <v>28.99543378995434</v>
      </c>
    </row>
    <row r="167" spans="1:19" s="73" customFormat="1" ht="5.0999999999999996" customHeight="1" x14ac:dyDescent="0.3">
      <c r="A167" s="71"/>
      <c r="B167" s="72"/>
      <c r="C167" s="67"/>
      <c r="D167" s="67"/>
      <c r="E167" s="67"/>
      <c r="F167" s="67"/>
      <c r="G167" s="67"/>
    </row>
    <row r="168" spans="1:19" s="73" customFormat="1" ht="12" customHeight="1" x14ac:dyDescent="0.3">
      <c r="A168" s="71" t="s">
        <v>248</v>
      </c>
      <c r="B168" s="72">
        <v>2920</v>
      </c>
      <c r="C168" s="67">
        <v>37.049742710120071</v>
      </c>
      <c r="D168" s="67">
        <v>24.802744425385935</v>
      </c>
      <c r="E168" s="67">
        <v>4.2881646655231558</v>
      </c>
      <c r="F168" s="67">
        <v>2.6072041166380791</v>
      </c>
      <c r="G168" s="67">
        <v>37.255574614065182</v>
      </c>
    </row>
    <row r="169" spans="1:19" s="68" customFormat="1" ht="12" customHeight="1" x14ac:dyDescent="0.3">
      <c r="A169" s="71" t="s">
        <v>250</v>
      </c>
      <c r="B169" s="72">
        <v>720</v>
      </c>
      <c r="C169" s="67">
        <v>10.555555555555555</v>
      </c>
      <c r="D169" s="67">
        <v>10.277777777777777</v>
      </c>
      <c r="E169" s="67">
        <v>0.27777777777777779</v>
      </c>
      <c r="F169" s="67">
        <v>1.1111111111111112</v>
      </c>
      <c r="G169" s="67">
        <v>1.6666666666666667</v>
      </c>
    </row>
    <row r="170" spans="1:19" s="13" customFormat="1" ht="12" customHeight="1" x14ac:dyDescent="0.3">
      <c r="A170" s="71" t="s">
        <v>249</v>
      </c>
      <c r="B170" s="72">
        <v>310</v>
      </c>
      <c r="C170" s="67">
        <v>57.189542483660126</v>
      </c>
      <c r="D170" s="67">
        <v>52.614379084967325</v>
      </c>
      <c r="E170" s="67">
        <v>3.9215686274509802</v>
      </c>
      <c r="F170" s="67">
        <v>12.418300653594772</v>
      </c>
      <c r="G170" s="67">
        <v>14.37908496732026</v>
      </c>
    </row>
    <row r="171" spans="1:19" s="68" customFormat="1" ht="12" customHeight="1" x14ac:dyDescent="0.3">
      <c r="A171" s="71" t="s">
        <v>81</v>
      </c>
      <c r="B171" s="72" t="s">
        <v>260</v>
      </c>
      <c r="C171" s="67" t="s">
        <v>265</v>
      </c>
      <c r="D171" s="67" t="s">
        <v>265</v>
      </c>
      <c r="E171" s="67" t="s">
        <v>265</v>
      </c>
      <c r="F171" s="67" t="s">
        <v>265</v>
      </c>
      <c r="G171" s="67" t="s">
        <v>260</v>
      </c>
    </row>
    <row r="172" spans="1:19" s="42" customFormat="1" ht="5.0999999999999996" customHeight="1" x14ac:dyDescent="0.2">
      <c r="A172" s="272"/>
      <c r="B172" s="273"/>
      <c r="C172" s="274"/>
      <c r="D172" s="274"/>
      <c r="E172" s="274"/>
      <c r="F172" s="274"/>
      <c r="G172" s="274"/>
      <c r="H172" s="54"/>
      <c r="I172" s="54"/>
      <c r="J172" s="54"/>
      <c r="K172" s="67"/>
      <c r="L172" s="75"/>
      <c r="M172" s="378"/>
      <c r="N172" s="378"/>
      <c r="O172" s="378"/>
      <c r="P172" s="378"/>
      <c r="Q172" s="378"/>
      <c r="R172" s="378"/>
      <c r="S172" s="378"/>
    </row>
    <row r="173" spans="1:19" s="3" customFormat="1" ht="5.0999999999999996" customHeight="1" x14ac:dyDescent="0.25">
      <c r="A173" s="275"/>
      <c r="B173" s="271"/>
      <c r="C173" s="271"/>
      <c r="D173" s="271"/>
      <c r="E173" s="271"/>
      <c r="F173" s="271"/>
      <c r="G173" s="271"/>
      <c r="H173" s="54"/>
      <c r="I173" s="54"/>
      <c r="J173" s="54"/>
      <c r="K173" s="67"/>
      <c r="L173" s="76"/>
      <c r="M173" s="77"/>
      <c r="N173" s="77"/>
      <c r="O173" s="77"/>
      <c r="P173" s="77"/>
      <c r="Q173" s="77"/>
      <c r="R173" s="78"/>
      <c r="S173" s="79"/>
    </row>
    <row r="174" spans="1:19" s="3" customFormat="1" ht="12" customHeight="1" x14ac:dyDescent="0.25">
      <c r="A174" s="379" t="s">
        <v>51</v>
      </c>
      <c r="B174" s="379"/>
      <c r="C174" s="379"/>
      <c r="D174" s="379"/>
      <c r="E174" s="379"/>
      <c r="F174" s="379"/>
      <c r="G174" s="379"/>
      <c r="H174" s="80"/>
      <c r="I174" s="80"/>
      <c r="J174" s="80"/>
      <c r="K174" s="80"/>
      <c r="L174" s="9"/>
      <c r="M174" s="9"/>
      <c r="N174" s="9"/>
      <c r="O174" s="9"/>
      <c r="P174" s="9"/>
      <c r="Q174" s="9"/>
      <c r="R174" s="81"/>
      <c r="S174" s="81"/>
    </row>
    <row r="175" spans="1:19" s="3" customFormat="1" ht="21" customHeight="1" x14ac:dyDescent="0.25">
      <c r="A175" s="385" t="s">
        <v>177</v>
      </c>
      <c r="B175" s="385"/>
      <c r="C175" s="385"/>
      <c r="D175" s="385"/>
      <c r="E175" s="385"/>
      <c r="F175" s="385"/>
      <c r="G175" s="385"/>
      <c r="H175" s="80"/>
      <c r="I175" s="80"/>
      <c r="J175" s="80"/>
      <c r="K175" s="80"/>
      <c r="L175" s="9"/>
      <c r="M175" s="9"/>
      <c r="N175" s="9"/>
      <c r="O175" s="9"/>
      <c r="P175" s="9"/>
      <c r="Q175" s="9"/>
      <c r="R175" s="81"/>
      <c r="S175" s="81"/>
    </row>
    <row r="176" spans="1:19" s="3" customFormat="1" ht="12" customHeight="1" x14ac:dyDescent="0.25">
      <c r="A176" s="379" t="s">
        <v>41</v>
      </c>
      <c r="B176" s="379"/>
      <c r="C176" s="379"/>
      <c r="D176" s="379"/>
      <c r="E176" s="379"/>
      <c r="F176" s="379"/>
      <c r="G176" s="379"/>
      <c r="H176" s="80"/>
      <c r="I176" s="80"/>
      <c r="J176" s="80"/>
      <c r="K176" s="80"/>
      <c r="L176" s="9"/>
      <c r="M176" s="9"/>
      <c r="N176" s="9"/>
      <c r="O176" s="9"/>
      <c r="P176" s="9"/>
      <c r="Q176" s="9"/>
      <c r="R176" s="82"/>
      <c r="S176" s="83"/>
    </row>
    <row r="177" spans="1:11" s="85" customFormat="1" ht="12" customHeight="1" x14ac:dyDescent="0.15">
      <c r="A177" s="386" t="s">
        <v>186</v>
      </c>
      <c r="B177" s="386"/>
      <c r="C177" s="386"/>
      <c r="D177" s="386"/>
      <c r="E177" s="54"/>
      <c r="F177" s="54"/>
      <c r="G177" s="54"/>
      <c r="H177" s="54"/>
      <c r="I177" s="54"/>
      <c r="J177" s="54"/>
      <c r="K177" s="84"/>
    </row>
    <row r="178" spans="1:11" s="4" customFormat="1" ht="15" customHeight="1" x14ac:dyDescent="0.2">
      <c r="A178" s="235" t="s">
        <v>54</v>
      </c>
      <c r="B178" s="269"/>
      <c r="C178" s="269"/>
      <c r="D178" s="269"/>
      <c r="E178" s="269"/>
      <c r="F178" s="269"/>
      <c r="G178" s="269"/>
    </row>
    <row r="179" spans="1:11" s="4" customFormat="1" ht="30" customHeight="1" x14ac:dyDescent="0.2">
      <c r="A179" s="380" t="s">
        <v>190</v>
      </c>
      <c r="B179" s="380"/>
      <c r="C179" s="380"/>
      <c r="D179" s="380"/>
      <c r="E179" s="380"/>
      <c r="F179" s="380"/>
      <c r="G179" s="380"/>
    </row>
    <row r="180" spans="1:11" s="4" customFormat="1" ht="5.0999999999999996" customHeight="1" x14ac:dyDescent="0.2">
      <c r="A180" s="44"/>
      <c r="B180" s="44"/>
      <c r="C180" s="44"/>
      <c r="D180" s="44"/>
    </row>
    <row r="181" spans="1:11" s="5" customFormat="1" ht="5.0999999999999996" customHeight="1" x14ac:dyDescent="0.2">
      <c r="A181" s="45"/>
      <c r="B181" s="45"/>
      <c r="C181" s="45"/>
      <c r="D181" s="45"/>
    </row>
    <row r="182" spans="1:11" s="293" customFormat="1" ht="20.100000000000001" customHeight="1" x14ac:dyDescent="0.3">
      <c r="A182" s="292" t="s">
        <v>264</v>
      </c>
      <c r="D182" s="294"/>
    </row>
    <row r="183" spans="1:11" s="9" customFormat="1" ht="5.0999999999999996" customHeight="1" x14ac:dyDescent="0.25">
      <c r="A183" s="221"/>
      <c r="B183" s="222"/>
      <c r="C183" s="222"/>
      <c r="D183" s="222"/>
      <c r="E183" s="222"/>
      <c r="F183" s="222"/>
      <c r="G183" s="222"/>
    </row>
    <row r="184" spans="1:11" s="52" customFormat="1" ht="27.95" customHeight="1" x14ac:dyDescent="0.4">
      <c r="A184" s="300" t="s">
        <v>213</v>
      </c>
      <c r="B184" s="382" t="s">
        <v>48</v>
      </c>
      <c r="C184" s="392" t="s">
        <v>55</v>
      </c>
      <c r="D184" s="392"/>
      <c r="E184" s="392"/>
      <c r="F184" s="392" t="s">
        <v>56</v>
      </c>
      <c r="G184" s="392"/>
    </row>
    <row r="185" spans="1:11" s="53" customFormat="1" ht="45" customHeight="1" x14ac:dyDescent="0.4">
      <c r="A185" s="300"/>
      <c r="B185" s="382"/>
      <c r="C185" s="240" t="s">
        <v>57</v>
      </c>
      <c r="D185" s="240" t="s">
        <v>42</v>
      </c>
      <c r="E185" s="240" t="s">
        <v>148</v>
      </c>
      <c r="F185" s="240" t="s">
        <v>197</v>
      </c>
      <c r="G185" s="240" t="s">
        <v>60</v>
      </c>
    </row>
    <row r="186" spans="1:11" s="52" customFormat="1" ht="5.0999999999999996" customHeight="1" x14ac:dyDescent="0.2">
      <c r="A186" s="223"/>
      <c r="B186" s="224"/>
      <c r="C186" s="225"/>
      <c r="D186" s="226"/>
      <c r="E186" s="225"/>
      <c r="F186" s="225"/>
      <c r="G186" s="226"/>
    </row>
    <row r="187" spans="1:11" s="58" customFormat="1" ht="5.0999999999999996" customHeight="1" x14ac:dyDescent="0.2">
      <c r="A187" s="57"/>
      <c r="B187" s="57"/>
      <c r="C187" s="57"/>
      <c r="D187" s="57"/>
    </row>
    <row r="188" spans="1:11" s="13" customFormat="1" ht="15" customHeight="1" x14ac:dyDescent="0.3">
      <c r="A188" s="61" t="s">
        <v>3</v>
      </c>
      <c r="B188" s="62">
        <v>3120</v>
      </c>
      <c r="C188" s="24">
        <v>38.57005450464893</v>
      </c>
      <c r="D188" s="24">
        <v>23.404937479961525</v>
      </c>
      <c r="E188" s="24">
        <v>12.43988457839051</v>
      </c>
      <c r="F188" s="24">
        <v>19.781981404296246</v>
      </c>
      <c r="G188" s="24">
        <v>46.393074703430585</v>
      </c>
    </row>
    <row r="189" spans="1:11" s="68" customFormat="1" ht="5.0999999999999996" customHeight="1" x14ac:dyDescent="0.3">
      <c r="A189" s="66"/>
      <c r="B189" s="67"/>
      <c r="C189" s="67"/>
      <c r="D189" s="67"/>
      <c r="E189" s="67"/>
      <c r="F189" s="67"/>
      <c r="G189" s="67"/>
    </row>
    <row r="190" spans="1:11" s="13" customFormat="1" ht="15" customHeight="1" x14ac:dyDescent="0.3">
      <c r="A190" s="69" t="s">
        <v>39</v>
      </c>
      <c r="B190" s="40">
        <v>490</v>
      </c>
      <c r="C190" s="70">
        <v>37.931034482758619</v>
      </c>
      <c r="D190" s="70">
        <v>25.152129817444219</v>
      </c>
      <c r="E190" s="70">
        <v>11.76470588235294</v>
      </c>
      <c r="F190" s="70">
        <v>44.421906693711968</v>
      </c>
      <c r="G190" s="70">
        <v>49.087221095334691</v>
      </c>
    </row>
    <row r="191" spans="1:11" s="68" customFormat="1" ht="5.0999999999999996" customHeight="1" x14ac:dyDescent="0.3">
      <c r="A191" s="66"/>
      <c r="B191" s="67"/>
      <c r="C191" s="67"/>
      <c r="D191" s="67"/>
      <c r="E191" s="67"/>
      <c r="F191" s="67"/>
      <c r="G191" s="67"/>
    </row>
    <row r="192" spans="1:11" s="73" customFormat="1" ht="12" x14ac:dyDescent="0.3">
      <c r="A192" s="71" t="s">
        <v>225</v>
      </c>
      <c r="B192" s="72">
        <v>160</v>
      </c>
      <c r="C192" s="67">
        <v>16.049382716049383</v>
      </c>
      <c r="D192" s="67">
        <v>14.814814814814813</v>
      </c>
      <c r="E192" s="67">
        <v>1.2345679012345678</v>
      </c>
      <c r="F192" s="67">
        <v>52.469135802469133</v>
      </c>
      <c r="G192" s="67">
        <v>46.913580246913575</v>
      </c>
    </row>
    <row r="193" spans="1:7" s="73" customFormat="1" ht="12" x14ac:dyDescent="0.3">
      <c r="A193" s="71" t="s">
        <v>228</v>
      </c>
      <c r="B193" s="72">
        <v>70</v>
      </c>
      <c r="C193" s="67">
        <v>52.702702702702695</v>
      </c>
      <c r="D193" s="67">
        <v>41.891891891891895</v>
      </c>
      <c r="E193" s="67">
        <v>10.810810810810811</v>
      </c>
      <c r="F193" s="67">
        <v>51.351351351351347</v>
      </c>
      <c r="G193" s="67">
        <v>45.945945945945951</v>
      </c>
    </row>
    <row r="194" spans="1:7" s="73" customFormat="1" ht="12" x14ac:dyDescent="0.3">
      <c r="A194" s="71" t="s">
        <v>227</v>
      </c>
      <c r="B194" s="72">
        <v>70</v>
      </c>
      <c r="C194" s="67">
        <v>61.971830985915489</v>
      </c>
      <c r="D194" s="67">
        <v>42.25352112676056</v>
      </c>
      <c r="E194" s="67">
        <v>18.30985915492958</v>
      </c>
      <c r="F194" s="67">
        <v>19.718309859154928</v>
      </c>
      <c r="G194" s="67">
        <v>71.83098591549296</v>
      </c>
    </row>
    <row r="195" spans="1:7" s="73" customFormat="1" ht="12" x14ac:dyDescent="0.3">
      <c r="A195" s="71" t="s">
        <v>226</v>
      </c>
      <c r="B195" s="72">
        <v>60</v>
      </c>
      <c r="C195" s="67">
        <v>37.704918032786885</v>
      </c>
      <c r="D195" s="67">
        <v>8.1967213114754092</v>
      </c>
      <c r="E195" s="67">
        <v>26.229508196721312</v>
      </c>
      <c r="F195" s="67">
        <v>47.540983606557376</v>
      </c>
      <c r="G195" s="67">
        <v>32.786885245901637</v>
      </c>
    </row>
    <row r="196" spans="1:7" s="73" customFormat="1" ht="12" x14ac:dyDescent="0.3">
      <c r="A196" s="71" t="s">
        <v>230</v>
      </c>
      <c r="B196" s="72">
        <v>40</v>
      </c>
      <c r="C196" s="67">
        <v>7.3170731707317067</v>
      </c>
      <c r="D196" s="67">
        <v>7.3170731707317067</v>
      </c>
      <c r="E196" s="67" t="s">
        <v>265</v>
      </c>
      <c r="F196" s="67">
        <v>36.585365853658537</v>
      </c>
      <c r="G196" s="67">
        <v>56.09756097560976</v>
      </c>
    </row>
    <row r="197" spans="1:7" s="73" customFormat="1" ht="12" x14ac:dyDescent="0.3">
      <c r="A197" s="71" t="s">
        <v>229</v>
      </c>
      <c r="B197" s="72">
        <v>30</v>
      </c>
      <c r="C197" s="67">
        <v>67.857142857142861</v>
      </c>
      <c r="D197" s="67">
        <v>25</v>
      </c>
      <c r="E197" s="67">
        <v>35.714285714285715</v>
      </c>
      <c r="F197" s="67">
        <v>35.714285714285715</v>
      </c>
      <c r="G197" s="67">
        <v>39.285714285714285</v>
      </c>
    </row>
    <row r="198" spans="1:7" s="73" customFormat="1" ht="12" x14ac:dyDescent="0.3">
      <c r="A198" s="71" t="s">
        <v>231</v>
      </c>
      <c r="B198" s="72">
        <v>30</v>
      </c>
      <c r="C198" s="67">
        <v>61.53846153846154</v>
      </c>
      <c r="D198" s="67">
        <v>53.846153846153847</v>
      </c>
      <c r="E198" s="67">
        <v>7.6923076923076925</v>
      </c>
      <c r="F198" s="67">
        <v>26.923076923076923</v>
      </c>
      <c r="G198" s="67">
        <v>69.230769230769226</v>
      </c>
    </row>
    <row r="199" spans="1:7" s="73" customFormat="1" ht="12" x14ac:dyDescent="0.3">
      <c r="A199" s="71" t="s">
        <v>81</v>
      </c>
      <c r="B199" s="72">
        <v>30</v>
      </c>
      <c r="C199" s="67">
        <v>56.666666666666664</v>
      </c>
      <c r="D199" s="67">
        <v>33.333333333333329</v>
      </c>
      <c r="E199" s="67">
        <v>23.333333333333332</v>
      </c>
      <c r="F199" s="67">
        <v>70</v>
      </c>
      <c r="G199" s="67">
        <v>30</v>
      </c>
    </row>
    <row r="200" spans="1:7" s="68" customFormat="1" ht="5.0999999999999996" customHeight="1" x14ac:dyDescent="0.3">
      <c r="A200" s="66"/>
      <c r="B200" s="67"/>
      <c r="C200" s="67"/>
      <c r="D200" s="67"/>
      <c r="E200" s="67"/>
      <c r="F200" s="67"/>
      <c r="G200" s="67"/>
    </row>
    <row r="201" spans="1:7" s="13" customFormat="1" ht="15" customHeight="1" x14ac:dyDescent="0.3">
      <c r="A201" s="69" t="s">
        <v>29</v>
      </c>
      <c r="B201" s="40">
        <v>790</v>
      </c>
      <c r="C201" s="74">
        <v>28.117048346055977</v>
      </c>
      <c r="D201" s="74">
        <v>9.669211195928753</v>
      </c>
      <c r="E201" s="74">
        <v>16.921119592875318</v>
      </c>
      <c r="F201" s="74">
        <v>22.391857506361323</v>
      </c>
      <c r="G201" s="74">
        <v>45.674300254452923</v>
      </c>
    </row>
    <row r="202" spans="1:7" s="68" customFormat="1" ht="5.0999999999999996" customHeight="1" x14ac:dyDescent="0.3">
      <c r="A202" s="66"/>
      <c r="B202" s="67"/>
      <c r="C202" s="67"/>
      <c r="D202" s="67"/>
      <c r="E202" s="67"/>
      <c r="F202" s="67"/>
      <c r="G202" s="67"/>
    </row>
    <row r="203" spans="1:7" s="73" customFormat="1" ht="12" x14ac:dyDescent="0.3">
      <c r="A203" s="71" t="s">
        <v>233</v>
      </c>
      <c r="B203" s="72">
        <v>250</v>
      </c>
      <c r="C203" s="67">
        <v>44.578313253012048</v>
      </c>
      <c r="D203" s="67">
        <v>12.851405622489958</v>
      </c>
      <c r="E203" s="67">
        <v>31.726907630522089</v>
      </c>
      <c r="F203" s="67">
        <v>22.489959839357429</v>
      </c>
      <c r="G203" s="67">
        <v>57.429718875502012</v>
      </c>
    </row>
    <row r="204" spans="1:7" s="73" customFormat="1" ht="12" x14ac:dyDescent="0.3">
      <c r="A204" s="71" t="s">
        <v>232</v>
      </c>
      <c r="B204" s="72">
        <v>210</v>
      </c>
      <c r="C204" s="67">
        <v>25.60386473429952</v>
      </c>
      <c r="D204" s="67">
        <v>2.8985507246376812</v>
      </c>
      <c r="E204" s="67">
        <v>19.806763285024154</v>
      </c>
      <c r="F204" s="67">
        <v>1.932367149758454</v>
      </c>
      <c r="G204" s="67">
        <v>48.309178743961354</v>
      </c>
    </row>
    <row r="205" spans="1:7" s="73" customFormat="1" ht="12" x14ac:dyDescent="0.3">
      <c r="A205" s="71" t="s">
        <v>234</v>
      </c>
      <c r="B205" s="72">
        <v>120</v>
      </c>
      <c r="C205" s="67">
        <v>21.008403361344538</v>
      </c>
      <c r="D205" s="67">
        <v>15.966386554621847</v>
      </c>
      <c r="E205" s="67">
        <v>2.5210084033613445</v>
      </c>
      <c r="F205" s="67">
        <v>56.30252100840336</v>
      </c>
      <c r="G205" s="67">
        <v>30.252100840336134</v>
      </c>
    </row>
    <row r="206" spans="1:7" s="73" customFormat="1" ht="12" customHeight="1" x14ac:dyDescent="0.3">
      <c r="A206" s="71" t="s">
        <v>235</v>
      </c>
      <c r="B206" s="72">
        <v>70</v>
      </c>
      <c r="C206" s="67">
        <v>10.606060606060606</v>
      </c>
      <c r="D206" s="67">
        <v>4.5454545454545459</v>
      </c>
      <c r="E206" s="67">
        <v>6.0606060606060606</v>
      </c>
      <c r="F206" s="67">
        <v>22.727272727272727</v>
      </c>
      <c r="G206" s="67">
        <v>24.242424242424242</v>
      </c>
    </row>
    <row r="207" spans="1:7" s="73" customFormat="1" ht="12" x14ac:dyDescent="0.3">
      <c r="A207" s="71" t="s">
        <v>236</v>
      </c>
      <c r="B207" s="72">
        <v>60</v>
      </c>
      <c r="C207" s="67">
        <v>22.222222222222221</v>
      </c>
      <c r="D207" s="67">
        <v>14.285714285714285</v>
      </c>
      <c r="E207" s="67">
        <v>6.3492063492063489</v>
      </c>
      <c r="F207" s="67">
        <v>4.7619047619047619</v>
      </c>
      <c r="G207" s="67">
        <v>38.095238095238095</v>
      </c>
    </row>
    <row r="208" spans="1:7" s="73" customFormat="1" ht="12" x14ac:dyDescent="0.3">
      <c r="A208" s="71" t="s">
        <v>85</v>
      </c>
      <c r="B208" s="72">
        <v>50</v>
      </c>
      <c r="C208" s="67">
        <v>10.204081632653061</v>
      </c>
      <c r="D208" s="67">
        <v>10.204081632653061</v>
      </c>
      <c r="E208" s="67" t="s">
        <v>265</v>
      </c>
      <c r="F208" s="67">
        <v>44.897959183673471</v>
      </c>
      <c r="G208" s="67">
        <v>44.897959183673471</v>
      </c>
    </row>
    <row r="209" spans="1:7" s="73" customFormat="1" ht="12" x14ac:dyDescent="0.3">
      <c r="A209" s="71" t="s">
        <v>237</v>
      </c>
      <c r="B209" s="72">
        <v>20</v>
      </c>
      <c r="C209" s="67">
        <v>21.739130434782609</v>
      </c>
      <c r="D209" s="67">
        <v>4.3478260869565215</v>
      </c>
      <c r="E209" s="67">
        <v>8.695652173913043</v>
      </c>
      <c r="F209" s="67">
        <v>30.434782608695656</v>
      </c>
      <c r="G209" s="67">
        <v>60.869565217391312</v>
      </c>
    </row>
    <row r="210" spans="1:7" s="73" customFormat="1" ht="12" x14ac:dyDescent="0.3">
      <c r="A210" s="71" t="s">
        <v>81</v>
      </c>
      <c r="B210" s="72" t="s">
        <v>260</v>
      </c>
      <c r="C210" s="67" t="s">
        <v>260</v>
      </c>
      <c r="D210" s="67" t="s">
        <v>260</v>
      </c>
      <c r="E210" s="67" t="s">
        <v>265</v>
      </c>
      <c r="F210" s="67" t="s">
        <v>260</v>
      </c>
      <c r="G210" s="67" t="s">
        <v>260</v>
      </c>
    </row>
    <row r="211" spans="1:7" s="68" customFormat="1" ht="5.0999999999999996" customHeight="1" x14ac:dyDescent="0.3">
      <c r="A211" s="66"/>
      <c r="B211" s="67"/>
      <c r="C211" s="67"/>
      <c r="D211" s="67"/>
      <c r="E211" s="67"/>
      <c r="F211" s="67"/>
      <c r="G211" s="67"/>
    </row>
    <row r="212" spans="1:7" s="13" customFormat="1" ht="15" customHeight="1" x14ac:dyDescent="0.3">
      <c r="A212" s="69" t="s">
        <v>31</v>
      </c>
      <c r="B212" s="40">
        <v>1400</v>
      </c>
      <c r="C212" s="74">
        <v>42.293906810035843</v>
      </c>
      <c r="D212" s="74">
        <v>26.953405017921146</v>
      </c>
      <c r="E212" s="74">
        <v>13.333333333333334</v>
      </c>
      <c r="F212" s="74">
        <v>15.053763440860216</v>
      </c>
      <c r="G212" s="74">
        <v>49.892473118279568</v>
      </c>
    </row>
    <row r="213" spans="1:7" s="68" customFormat="1" ht="5.0999999999999996" customHeight="1" x14ac:dyDescent="0.3">
      <c r="A213" s="66"/>
      <c r="B213" s="67"/>
      <c r="C213" s="67"/>
      <c r="D213" s="67"/>
      <c r="E213" s="67"/>
      <c r="F213" s="67"/>
      <c r="G213" s="67"/>
    </row>
    <row r="214" spans="1:7" s="73" customFormat="1" ht="12" x14ac:dyDescent="0.3">
      <c r="A214" s="71" t="s">
        <v>241</v>
      </c>
      <c r="B214" s="72">
        <v>340</v>
      </c>
      <c r="C214" s="67">
        <v>38.235294117647058</v>
      </c>
      <c r="D214" s="67">
        <v>28.823529411764703</v>
      </c>
      <c r="E214" s="67">
        <v>5.5882352941176476</v>
      </c>
      <c r="F214" s="67">
        <v>31.470588235294116</v>
      </c>
      <c r="G214" s="67">
        <v>36.470588235294116</v>
      </c>
    </row>
    <row r="215" spans="1:7" s="73" customFormat="1" ht="12" x14ac:dyDescent="0.3">
      <c r="A215" s="71" t="s">
        <v>243</v>
      </c>
      <c r="B215" s="72">
        <v>280</v>
      </c>
      <c r="C215" s="67">
        <v>12.857142857142856</v>
      </c>
      <c r="D215" s="67">
        <v>11.428571428571429</v>
      </c>
      <c r="E215" s="67">
        <v>0.7142857142857143</v>
      </c>
      <c r="F215" s="67">
        <v>0.7142857142857143</v>
      </c>
      <c r="G215" s="67">
        <v>62.5</v>
      </c>
    </row>
    <row r="216" spans="1:7" s="73" customFormat="1" ht="12" x14ac:dyDescent="0.3">
      <c r="A216" s="71" t="s">
        <v>240</v>
      </c>
      <c r="B216" s="72">
        <v>240</v>
      </c>
      <c r="C216" s="67">
        <v>68.879668049792528</v>
      </c>
      <c r="D216" s="67">
        <v>43.983402489626556</v>
      </c>
      <c r="E216" s="67">
        <v>22.40663900414938</v>
      </c>
      <c r="F216" s="67">
        <v>10.37344398340249</v>
      </c>
      <c r="G216" s="67">
        <v>70.954356846473033</v>
      </c>
    </row>
    <row r="217" spans="1:7" s="73" customFormat="1" ht="12" x14ac:dyDescent="0.3">
      <c r="A217" s="71" t="s">
        <v>244</v>
      </c>
      <c r="B217" s="72">
        <v>180</v>
      </c>
      <c r="C217" s="67">
        <v>45.50561797752809</v>
      </c>
      <c r="D217" s="67">
        <v>42.134831460674157</v>
      </c>
      <c r="E217" s="67">
        <v>3.3707865168539324</v>
      </c>
      <c r="F217" s="67">
        <v>2.2471910112359552</v>
      </c>
      <c r="G217" s="67">
        <v>22.471910112359549</v>
      </c>
    </row>
    <row r="218" spans="1:7" s="73" customFormat="1" ht="12" x14ac:dyDescent="0.3">
      <c r="A218" s="71" t="s">
        <v>242</v>
      </c>
      <c r="B218" s="72">
        <v>150</v>
      </c>
      <c r="C218" s="67">
        <v>64.38356164383562</v>
      </c>
      <c r="D218" s="67">
        <v>30.136986301369863</v>
      </c>
      <c r="E218" s="67">
        <v>32.87671232876712</v>
      </c>
      <c r="F218" s="67">
        <v>42.465753424657535</v>
      </c>
      <c r="G218" s="67">
        <v>43.150684931506852</v>
      </c>
    </row>
    <row r="219" spans="1:7" s="73" customFormat="1" ht="12" x14ac:dyDescent="0.3">
      <c r="A219" s="71" t="s">
        <v>245</v>
      </c>
      <c r="B219" s="72">
        <v>110</v>
      </c>
      <c r="C219" s="67">
        <v>29.464285714285715</v>
      </c>
      <c r="D219" s="67">
        <v>11.607142857142858</v>
      </c>
      <c r="E219" s="67">
        <v>17.857142857142858</v>
      </c>
      <c r="F219" s="67">
        <v>5.3571428571428568</v>
      </c>
      <c r="G219" s="67">
        <v>55.357142857142861</v>
      </c>
    </row>
    <row r="220" spans="1:7" s="73" customFormat="1" ht="12" x14ac:dyDescent="0.3">
      <c r="A220" s="71" t="s">
        <v>247</v>
      </c>
      <c r="B220" s="72">
        <v>70</v>
      </c>
      <c r="C220" s="67">
        <v>58.571428571428577</v>
      </c>
      <c r="D220" s="67">
        <v>5.7142857142857144</v>
      </c>
      <c r="E220" s="67">
        <v>51.428571428571423</v>
      </c>
      <c r="F220" s="67">
        <v>5.7142857142857144</v>
      </c>
      <c r="G220" s="67">
        <v>58.571428571428577</v>
      </c>
    </row>
    <row r="221" spans="1:7" s="73" customFormat="1" ht="12" x14ac:dyDescent="0.3">
      <c r="A221" s="71" t="s">
        <v>81</v>
      </c>
      <c r="B221" s="72">
        <v>30</v>
      </c>
      <c r="C221" s="67">
        <v>32.142857142857146</v>
      </c>
      <c r="D221" s="67">
        <v>14.285714285714285</v>
      </c>
      <c r="E221" s="67">
        <v>3.5714285714285712</v>
      </c>
      <c r="F221" s="67" t="s">
        <v>265</v>
      </c>
      <c r="G221" s="67">
        <v>71.428571428571431</v>
      </c>
    </row>
    <row r="222" spans="1:7" s="73" customFormat="1" ht="5.0999999999999996" customHeight="1" x14ac:dyDescent="0.3">
      <c r="A222" s="71"/>
      <c r="B222" s="72"/>
      <c r="C222" s="67"/>
      <c r="D222" s="67"/>
      <c r="E222" s="67"/>
      <c r="F222" s="67"/>
      <c r="G222" s="67"/>
    </row>
    <row r="223" spans="1:7" s="13" customFormat="1" ht="15" customHeight="1" x14ac:dyDescent="0.3">
      <c r="A223" s="69" t="s">
        <v>33</v>
      </c>
      <c r="B223" s="40">
        <v>450</v>
      </c>
      <c r="C223" s="74">
        <v>46.067415730337082</v>
      </c>
      <c r="D223" s="74">
        <v>34.606741573033709</v>
      </c>
      <c r="E223" s="74">
        <v>2.4719101123595504</v>
      </c>
      <c r="F223" s="74">
        <v>2.696629213483146</v>
      </c>
      <c r="G223" s="74">
        <v>33.707865168539328</v>
      </c>
    </row>
    <row r="224" spans="1:7" s="73" customFormat="1" ht="5.0999999999999996" customHeight="1" x14ac:dyDescent="0.3">
      <c r="A224" s="71"/>
      <c r="B224" s="72"/>
      <c r="C224" s="67"/>
      <c r="D224" s="67"/>
      <c r="E224" s="67"/>
      <c r="F224" s="67"/>
      <c r="G224" s="67"/>
    </row>
    <row r="225" spans="1:19" s="73" customFormat="1" ht="12" customHeight="1" x14ac:dyDescent="0.3">
      <c r="A225" s="71" t="s">
        <v>248</v>
      </c>
      <c r="B225" s="72">
        <v>220</v>
      </c>
      <c r="C225" s="67">
        <v>41.628959276018101</v>
      </c>
      <c r="D225" s="67">
        <v>26.696832579185521</v>
      </c>
      <c r="E225" s="67">
        <v>4.0723981900452486</v>
      </c>
      <c r="F225" s="67">
        <v>2.2624434389140271</v>
      </c>
      <c r="G225" s="67">
        <v>36.199095022624434</v>
      </c>
    </row>
    <row r="226" spans="1:19" s="68" customFormat="1" ht="12" customHeight="1" x14ac:dyDescent="0.3">
      <c r="A226" s="71" t="s">
        <v>249</v>
      </c>
      <c r="B226" s="72">
        <v>170</v>
      </c>
      <c r="C226" s="67">
        <v>63.218390804597703</v>
      </c>
      <c r="D226" s="67">
        <v>52.873563218390807</v>
      </c>
      <c r="E226" s="67">
        <v>1.1494252873563218</v>
      </c>
      <c r="F226" s="67">
        <v>2.8735632183908044</v>
      </c>
      <c r="G226" s="67">
        <v>17.816091954022991</v>
      </c>
    </row>
    <row r="227" spans="1:19" s="13" customFormat="1" ht="12" customHeight="1" x14ac:dyDescent="0.3">
      <c r="A227" s="71" t="s">
        <v>250</v>
      </c>
      <c r="B227" s="72">
        <v>50</v>
      </c>
      <c r="C227" s="67">
        <v>6</v>
      </c>
      <c r="D227" s="67">
        <v>6</v>
      </c>
      <c r="E227" s="67" t="s">
        <v>265</v>
      </c>
      <c r="F227" s="67">
        <v>4</v>
      </c>
      <c r="G227" s="67">
        <v>78</v>
      </c>
    </row>
    <row r="228" spans="1:19" s="42" customFormat="1" ht="5.0999999999999996" customHeight="1" x14ac:dyDescent="0.2">
      <c r="A228" s="272"/>
      <c r="B228" s="273"/>
      <c r="C228" s="274"/>
      <c r="D228" s="274"/>
      <c r="E228" s="274"/>
      <c r="F228" s="274"/>
      <c r="G228" s="274"/>
      <c r="H228" s="54"/>
      <c r="I228" s="54"/>
      <c r="J228" s="54"/>
      <c r="K228" s="67"/>
      <c r="L228" s="75"/>
      <c r="M228" s="378"/>
      <c r="N228" s="378"/>
      <c r="O228" s="378"/>
      <c r="P228" s="378"/>
      <c r="Q228" s="378"/>
      <c r="R228" s="378"/>
      <c r="S228" s="378"/>
    </row>
    <row r="229" spans="1:19" s="3" customFormat="1" ht="5.0999999999999996" customHeight="1" x14ac:dyDescent="0.25">
      <c r="A229" s="275"/>
      <c r="B229" s="271"/>
      <c r="C229" s="271"/>
      <c r="D229" s="271"/>
      <c r="E229" s="271"/>
      <c r="F229" s="271"/>
      <c r="G229" s="271"/>
      <c r="H229" s="54"/>
      <c r="I229" s="54"/>
      <c r="J229" s="54"/>
      <c r="K229" s="67"/>
      <c r="L229" s="76"/>
      <c r="M229" s="77"/>
      <c r="N229" s="77"/>
      <c r="O229" s="77"/>
      <c r="P229" s="77"/>
      <c r="Q229" s="77"/>
      <c r="R229" s="78"/>
      <c r="S229" s="79"/>
    </row>
    <row r="230" spans="1:19" s="3" customFormat="1" ht="12" customHeight="1" x14ac:dyDescent="0.25">
      <c r="A230" s="379" t="s">
        <v>51</v>
      </c>
      <c r="B230" s="379"/>
      <c r="C230" s="379"/>
      <c r="D230" s="379"/>
      <c r="E230" s="379"/>
      <c r="F230" s="379"/>
      <c r="G230" s="379"/>
      <c r="H230" s="80"/>
      <c r="I230" s="80"/>
      <c r="J230" s="80"/>
      <c r="K230" s="80"/>
      <c r="L230" s="9"/>
      <c r="M230" s="9"/>
      <c r="N230" s="9"/>
      <c r="O230" s="9"/>
      <c r="P230" s="9"/>
      <c r="Q230" s="9"/>
      <c r="R230" s="81"/>
      <c r="S230" s="81"/>
    </row>
    <row r="231" spans="1:19" s="3" customFormat="1" ht="21" customHeight="1" x14ac:dyDescent="0.25">
      <c r="A231" s="385" t="s">
        <v>177</v>
      </c>
      <c r="B231" s="385"/>
      <c r="C231" s="385"/>
      <c r="D231" s="385"/>
      <c r="E231" s="385"/>
      <c r="F231" s="385"/>
      <c r="G231" s="385"/>
      <c r="H231" s="80"/>
      <c r="I231" s="80"/>
      <c r="J231" s="80"/>
      <c r="K231" s="80"/>
      <c r="L231" s="9"/>
      <c r="M231" s="9"/>
      <c r="N231" s="9"/>
      <c r="O231" s="9"/>
      <c r="P231" s="9"/>
      <c r="Q231" s="9"/>
      <c r="R231" s="81"/>
      <c r="S231" s="81"/>
    </row>
    <row r="232" spans="1:19" s="3" customFormat="1" ht="12" customHeight="1" x14ac:dyDescent="0.25">
      <c r="A232" s="379" t="s">
        <v>41</v>
      </c>
      <c r="B232" s="379"/>
      <c r="C232" s="379"/>
      <c r="D232" s="379"/>
      <c r="E232" s="379"/>
      <c r="F232" s="379"/>
      <c r="G232" s="379"/>
      <c r="H232" s="80"/>
      <c r="I232" s="80"/>
      <c r="J232" s="80"/>
      <c r="K232" s="80"/>
      <c r="L232" s="9"/>
      <c r="M232" s="9"/>
      <c r="N232" s="9"/>
      <c r="O232" s="9"/>
      <c r="P232" s="9"/>
      <c r="Q232" s="9"/>
      <c r="R232" s="82"/>
      <c r="S232" s="83"/>
    </row>
    <row r="233" spans="1:19" s="85" customFormat="1" ht="12" customHeight="1" x14ac:dyDescent="0.15">
      <c r="A233" s="386" t="s">
        <v>186</v>
      </c>
      <c r="B233" s="386"/>
      <c r="C233" s="386"/>
      <c r="D233" s="386"/>
      <c r="E233" s="54"/>
      <c r="F233" s="54"/>
      <c r="G233" s="54"/>
      <c r="H233" s="54"/>
      <c r="I233" s="54"/>
      <c r="J233" s="54"/>
      <c r="K233" s="84"/>
    </row>
    <row r="234" spans="1:19" s="4" customFormat="1" ht="15" customHeight="1" x14ac:dyDescent="0.2">
      <c r="A234" s="235" t="s">
        <v>54</v>
      </c>
      <c r="B234" s="269"/>
      <c r="C234" s="269"/>
      <c r="D234" s="269"/>
      <c r="E234" s="269"/>
      <c r="F234" s="269"/>
      <c r="G234" s="269"/>
    </row>
    <row r="235" spans="1:19" s="4" customFormat="1" ht="30" customHeight="1" x14ac:dyDescent="0.2">
      <c r="A235" s="380" t="s">
        <v>190</v>
      </c>
      <c r="B235" s="380"/>
      <c r="C235" s="380"/>
      <c r="D235" s="380"/>
      <c r="E235" s="380"/>
      <c r="F235" s="380"/>
      <c r="G235" s="380"/>
    </row>
    <row r="236" spans="1:19" s="4" customFormat="1" ht="5.0999999999999996" customHeight="1" x14ac:dyDescent="0.2">
      <c r="A236" s="44"/>
      <c r="B236" s="44"/>
      <c r="C236" s="44"/>
      <c r="D236" s="44"/>
    </row>
    <row r="237" spans="1:19" s="5" customFormat="1" ht="5.0999999999999996" customHeight="1" x14ac:dyDescent="0.2">
      <c r="A237" s="45"/>
      <c r="B237" s="45"/>
      <c r="C237" s="45"/>
      <c r="D237" s="45"/>
    </row>
    <row r="238" spans="1:19" s="293" customFormat="1" ht="20.100000000000001" customHeight="1" x14ac:dyDescent="0.3">
      <c r="A238" s="292" t="s">
        <v>264</v>
      </c>
      <c r="D238" s="294"/>
    </row>
    <row r="239" spans="1:19" s="9" customFormat="1" ht="5.0999999999999996" customHeight="1" x14ac:dyDescent="0.25">
      <c r="A239" s="221"/>
      <c r="B239" s="222"/>
      <c r="C239" s="222"/>
      <c r="D239" s="222"/>
      <c r="E239" s="222"/>
      <c r="F239" s="222"/>
      <c r="G239" s="222"/>
    </row>
    <row r="240" spans="1:19" s="52" customFormat="1" ht="27.95" customHeight="1" x14ac:dyDescent="0.4">
      <c r="A240" s="300" t="s">
        <v>215</v>
      </c>
      <c r="B240" s="382" t="s">
        <v>48</v>
      </c>
      <c r="C240" s="392" t="s">
        <v>55</v>
      </c>
      <c r="D240" s="392"/>
      <c r="E240" s="392"/>
      <c r="F240" s="392" t="s">
        <v>56</v>
      </c>
      <c r="G240" s="392"/>
    </row>
    <row r="241" spans="1:7" s="53" customFormat="1" ht="45" customHeight="1" x14ac:dyDescent="0.4">
      <c r="A241" s="300"/>
      <c r="B241" s="382"/>
      <c r="C241" s="240" t="s">
        <v>57</v>
      </c>
      <c r="D241" s="240" t="s">
        <v>42</v>
      </c>
      <c r="E241" s="240" t="s">
        <v>148</v>
      </c>
      <c r="F241" s="240" t="s">
        <v>197</v>
      </c>
      <c r="G241" s="240" t="s">
        <v>60</v>
      </c>
    </row>
    <row r="242" spans="1:7" s="52" customFormat="1" ht="5.0999999999999996" customHeight="1" x14ac:dyDescent="0.2">
      <c r="A242" s="223"/>
      <c r="B242" s="224"/>
      <c r="C242" s="225"/>
      <c r="D242" s="226"/>
      <c r="E242" s="225"/>
      <c r="F242" s="225"/>
      <c r="G242" s="226"/>
    </row>
    <row r="243" spans="1:7" s="58" customFormat="1" ht="5.0999999999999996" customHeight="1" x14ac:dyDescent="0.2">
      <c r="A243" s="57"/>
      <c r="B243" s="57"/>
      <c r="C243" s="57"/>
      <c r="D243" s="57"/>
    </row>
    <row r="244" spans="1:7" s="13" customFormat="1" ht="15" customHeight="1" x14ac:dyDescent="0.3">
      <c r="A244" s="61" t="s">
        <v>3</v>
      </c>
      <c r="B244" s="62">
        <v>9060</v>
      </c>
      <c r="C244" s="24">
        <v>37.684837784153608</v>
      </c>
      <c r="D244" s="24">
        <v>23.317148532332819</v>
      </c>
      <c r="E244" s="24">
        <v>12.31516221584639</v>
      </c>
      <c r="F244" s="24">
        <v>18.947252262193775</v>
      </c>
      <c r="G244" s="24">
        <v>50.540719487971749</v>
      </c>
    </row>
    <row r="245" spans="1:7" s="68" customFormat="1" ht="5.0999999999999996" customHeight="1" x14ac:dyDescent="0.3">
      <c r="A245" s="66"/>
      <c r="B245" s="67"/>
      <c r="C245" s="67"/>
      <c r="D245" s="67"/>
      <c r="E245" s="67"/>
      <c r="F245" s="67"/>
      <c r="G245" s="67"/>
    </row>
    <row r="246" spans="1:7" s="13" customFormat="1" ht="15" customHeight="1" x14ac:dyDescent="0.3">
      <c r="A246" s="69" t="s">
        <v>39</v>
      </c>
      <c r="B246" s="40">
        <v>1810</v>
      </c>
      <c r="C246" s="70">
        <v>32.615894039735096</v>
      </c>
      <c r="D246" s="70">
        <v>18.101545253863137</v>
      </c>
      <c r="E246" s="70">
        <v>12.472406181015453</v>
      </c>
      <c r="F246" s="70">
        <v>47.295805739514343</v>
      </c>
      <c r="G246" s="70">
        <v>34.381898454746135</v>
      </c>
    </row>
    <row r="247" spans="1:7" s="68" customFormat="1" ht="5.0999999999999996" customHeight="1" x14ac:dyDescent="0.3">
      <c r="A247" s="66"/>
      <c r="B247" s="67"/>
      <c r="C247" s="67"/>
      <c r="D247" s="67"/>
      <c r="E247" s="67"/>
      <c r="F247" s="67"/>
      <c r="G247" s="67"/>
    </row>
    <row r="248" spans="1:7" s="73" customFormat="1" ht="12" x14ac:dyDescent="0.3">
      <c r="A248" s="71" t="s">
        <v>225</v>
      </c>
      <c r="B248" s="72">
        <v>550</v>
      </c>
      <c r="C248" s="67">
        <v>21.493624772313296</v>
      </c>
      <c r="D248" s="67">
        <v>18.032786885245901</v>
      </c>
      <c r="E248" s="67">
        <v>0.54644808743169404</v>
      </c>
      <c r="F248" s="67">
        <v>62.841530054644814</v>
      </c>
      <c r="G248" s="67">
        <v>29.690346083788704</v>
      </c>
    </row>
    <row r="249" spans="1:7" s="73" customFormat="1" ht="12" x14ac:dyDescent="0.3">
      <c r="A249" s="71" t="s">
        <v>226</v>
      </c>
      <c r="B249" s="72">
        <v>480</v>
      </c>
      <c r="C249" s="67">
        <v>35.157894736842103</v>
      </c>
      <c r="D249" s="67">
        <v>12.631578947368421</v>
      </c>
      <c r="E249" s="67">
        <v>21.684210526315788</v>
      </c>
      <c r="F249" s="67">
        <v>13.684210526315791</v>
      </c>
      <c r="G249" s="67">
        <v>49.684210526315795</v>
      </c>
    </row>
    <row r="250" spans="1:7" s="73" customFormat="1" ht="12" x14ac:dyDescent="0.3">
      <c r="A250" s="71" t="s">
        <v>228</v>
      </c>
      <c r="B250" s="72">
        <v>260</v>
      </c>
      <c r="C250" s="67">
        <v>32.8125</v>
      </c>
      <c r="D250" s="67">
        <v>21.484375</v>
      </c>
      <c r="E250" s="67">
        <v>10.546875</v>
      </c>
      <c r="F250" s="67">
        <v>55.46875</v>
      </c>
      <c r="G250" s="67">
        <v>33.59375</v>
      </c>
    </row>
    <row r="251" spans="1:7" s="73" customFormat="1" ht="12" x14ac:dyDescent="0.3">
      <c r="A251" s="71" t="s">
        <v>230</v>
      </c>
      <c r="B251" s="72">
        <v>210</v>
      </c>
      <c r="C251" s="67">
        <v>12.857142857142856</v>
      </c>
      <c r="D251" s="67">
        <v>11.904761904761903</v>
      </c>
      <c r="E251" s="67">
        <v>0.47619047619047622</v>
      </c>
      <c r="F251" s="67">
        <v>58.571428571428577</v>
      </c>
      <c r="G251" s="67">
        <v>13.80952380952381</v>
      </c>
    </row>
    <row r="252" spans="1:7" s="73" customFormat="1" ht="12" x14ac:dyDescent="0.3">
      <c r="A252" s="71" t="s">
        <v>227</v>
      </c>
      <c r="B252" s="72">
        <v>150</v>
      </c>
      <c r="C252" s="67">
        <v>62.837837837837839</v>
      </c>
      <c r="D252" s="67">
        <v>36.486486486486484</v>
      </c>
      <c r="E252" s="67">
        <v>22.297297297297298</v>
      </c>
      <c r="F252" s="67">
        <v>41.891891891891895</v>
      </c>
      <c r="G252" s="67">
        <v>42.567567567567565</v>
      </c>
    </row>
    <row r="253" spans="1:7" s="73" customFormat="1" ht="12" x14ac:dyDescent="0.3">
      <c r="A253" s="71" t="s">
        <v>229</v>
      </c>
      <c r="B253" s="72">
        <v>80</v>
      </c>
      <c r="C253" s="67">
        <v>52.5</v>
      </c>
      <c r="D253" s="67">
        <v>3.75</v>
      </c>
      <c r="E253" s="67">
        <v>48.75</v>
      </c>
      <c r="F253" s="67">
        <v>72.5</v>
      </c>
      <c r="G253" s="67">
        <v>25</v>
      </c>
    </row>
    <row r="254" spans="1:7" s="73" customFormat="1" ht="12" x14ac:dyDescent="0.3">
      <c r="A254" s="71" t="s">
        <v>231</v>
      </c>
      <c r="B254" s="72">
        <v>50</v>
      </c>
      <c r="C254" s="67">
        <v>61.702127659574465</v>
      </c>
      <c r="D254" s="67">
        <v>23.404255319148938</v>
      </c>
      <c r="E254" s="67">
        <v>23.404255319148938</v>
      </c>
      <c r="F254" s="67">
        <v>61.702127659574465</v>
      </c>
      <c r="G254" s="67">
        <v>29.787234042553191</v>
      </c>
    </row>
    <row r="255" spans="1:7" s="73" customFormat="1" ht="12" x14ac:dyDescent="0.3">
      <c r="A255" s="71" t="s">
        <v>81</v>
      </c>
      <c r="B255" s="72">
        <v>50</v>
      </c>
      <c r="C255" s="67">
        <v>65.957446808510639</v>
      </c>
      <c r="D255" s="67">
        <v>44.680851063829785</v>
      </c>
      <c r="E255" s="67">
        <v>19.148936170212767</v>
      </c>
      <c r="F255" s="67">
        <v>70.212765957446805</v>
      </c>
      <c r="G255" s="67">
        <v>25.531914893617021</v>
      </c>
    </row>
    <row r="256" spans="1:7" s="68" customFormat="1" ht="5.0999999999999996" customHeight="1" x14ac:dyDescent="0.3">
      <c r="A256" s="66"/>
      <c r="B256" s="67"/>
      <c r="C256" s="67"/>
      <c r="D256" s="67"/>
      <c r="E256" s="67"/>
      <c r="F256" s="67"/>
      <c r="G256" s="67"/>
    </row>
    <row r="257" spans="1:7" s="13" customFormat="1" ht="15" customHeight="1" x14ac:dyDescent="0.3">
      <c r="A257" s="69" t="s">
        <v>29</v>
      </c>
      <c r="B257" s="40">
        <v>2470</v>
      </c>
      <c r="C257" s="74">
        <v>39.026369168357</v>
      </c>
      <c r="D257" s="74">
        <v>18.823529411764707</v>
      </c>
      <c r="E257" s="74">
        <v>19.066937119675455</v>
      </c>
      <c r="F257" s="74">
        <v>12.210953346855984</v>
      </c>
      <c r="G257" s="74">
        <v>55.82150101419878</v>
      </c>
    </row>
    <row r="258" spans="1:7" s="68" customFormat="1" ht="5.0999999999999996" customHeight="1" x14ac:dyDescent="0.3">
      <c r="A258" s="66"/>
      <c r="B258" s="67"/>
      <c r="C258" s="67"/>
      <c r="D258" s="67"/>
      <c r="E258" s="67"/>
      <c r="F258" s="67"/>
      <c r="G258" s="67"/>
    </row>
    <row r="259" spans="1:7" s="73" customFormat="1" ht="12" x14ac:dyDescent="0.3">
      <c r="A259" s="71" t="s">
        <v>233</v>
      </c>
      <c r="B259" s="72">
        <v>920</v>
      </c>
      <c r="C259" s="67">
        <v>48.034934497816593</v>
      </c>
      <c r="D259" s="67">
        <v>20.851528384279476</v>
      </c>
      <c r="E259" s="67">
        <v>25.76419213973799</v>
      </c>
      <c r="F259" s="67">
        <v>10.043668122270741</v>
      </c>
      <c r="G259" s="67">
        <v>57.969432314410483</v>
      </c>
    </row>
    <row r="260" spans="1:7" s="73" customFormat="1" ht="12" x14ac:dyDescent="0.3">
      <c r="A260" s="71" t="s">
        <v>232</v>
      </c>
      <c r="B260" s="72">
        <v>640</v>
      </c>
      <c r="C260" s="67">
        <v>37.578616352201259</v>
      </c>
      <c r="D260" s="67">
        <v>10.062893081761008</v>
      </c>
      <c r="E260" s="67">
        <v>26.572327044025158</v>
      </c>
      <c r="F260" s="67">
        <v>8.8050314465408803</v>
      </c>
      <c r="G260" s="67">
        <v>65.25157232704403</v>
      </c>
    </row>
    <row r="261" spans="1:7" s="73" customFormat="1" ht="12" x14ac:dyDescent="0.3">
      <c r="A261" s="71" t="s">
        <v>234</v>
      </c>
      <c r="B261" s="72">
        <v>270</v>
      </c>
      <c r="C261" s="67">
        <v>33.085501858736059</v>
      </c>
      <c r="D261" s="67">
        <v>26.022304832713754</v>
      </c>
      <c r="E261" s="67">
        <v>4.4609665427509295</v>
      </c>
      <c r="F261" s="67">
        <v>22.676579925650557</v>
      </c>
      <c r="G261" s="67">
        <v>45.353159851301115</v>
      </c>
    </row>
    <row r="262" spans="1:7" s="73" customFormat="1" ht="12" customHeight="1" x14ac:dyDescent="0.3">
      <c r="A262" s="71" t="s">
        <v>235</v>
      </c>
      <c r="B262" s="72">
        <v>220</v>
      </c>
      <c r="C262" s="67">
        <v>13.963963963963963</v>
      </c>
      <c r="D262" s="67">
        <v>6.3063063063063058</v>
      </c>
      <c r="E262" s="67">
        <v>7.6576576576576567</v>
      </c>
      <c r="F262" s="67">
        <v>8.5585585585585591</v>
      </c>
      <c r="G262" s="67">
        <v>23.423423423423422</v>
      </c>
    </row>
    <row r="263" spans="1:7" s="73" customFormat="1" ht="12" x14ac:dyDescent="0.3">
      <c r="A263" s="71" t="s">
        <v>236</v>
      </c>
      <c r="B263" s="72">
        <v>160</v>
      </c>
      <c r="C263" s="67">
        <v>55.900621118012417</v>
      </c>
      <c r="D263" s="67">
        <v>49.689440993788821</v>
      </c>
      <c r="E263" s="67">
        <v>6.2111801242236027</v>
      </c>
      <c r="F263" s="67">
        <v>8.695652173913043</v>
      </c>
      <c r="G263" s="67">
        <v>59.006211180124225</v>
      </c>
    </row>
    <row r="264" spans="1:7" s="73" customFormat="1" ht="12" x14ac:dyDescent="0.3">
      <c r="A264" s="71" t="s">
        <v>238</v>
      </c>
      <c r="B264" s="72">
        <v>90</v>
      </c>
      <c r="C264" s="67">
        <v>18.823529411764707</v>
      </c>
      <c r="D264" s="67">
        <v>16.470588235294116</v>
      </c>
      <c r="E264" s="67" t="s">
        <v>265</v>
      </c>
      <c r="F264" s="67">
        <v>18.823529411764707</v>
      </c>
      <c r="G264" s="67">
        <v>61.176470588235297</v>
      </c>
    </row>
    <row r="265" spans="1:7" s="73" customFormat="1" ht="12" x14ac:dyDescent="0.3">
      <c r="A265" s="71" t="s">
        <v>85</v>
      </c>
      <c r="B265" s="72">
        <v>80</v>
      </c>
      <c r="C265" s="67">
        <v>45.783132530120483</v>
      </c>
      <c r="D265" s="67">
        <v>24.096385542168676</v>
      </c>
      <c r="E265" s="67">
        <v>21.686746987951807</v>
      </c>
      <c r="F265" s="67">
        <v>33.734939759036145</v>
      </c>
      <c r="G265" s="67">
        <v>53.01204819277109</v>
      </c>
    </row>
    <row r="266" spans="1:7" s="73" customFormat="1" ht="12" x14ac:dyDescent="0.3">
      <c r="A266" s="71" t="s">
        <v>237</v>
      </c>
      <c r="B266" s="72">
        <v>80</v>
      </c>
      <c r="C266" s="67">
        <v>21.052631578947366</v>
      </c>
      <c r="D266" s="67">
        <v>14.473684210526317</v>
      </c>
      <c r="E266" s="67">
        <v>6.5789473684210522</v>
      </c>
      <c r="F266" s="67">
        <v>17.105263157894736</v>
      </c>
      <c r="G266" s="67">
        <v>69.73684210526315</v>
      </c>
    </row>
    <row r="267" spans="1:7" s="73" customFormat="1" ht="12" x14ac:dyDescent="0.3">
      <c r="A267" s="71" t="s">
        <v>81</v>
      </c>
      <c r="B267" s="72" t="s">
        <v>260</v>
      </c>
      <c r="C267" s="67" t="s">
        <v>260</v>
      </c>
      <c r="D267" s="67" t="s">
        <v>265</v>
      </c>
      <c r="E267" s="67" t="s">
        <v>260</v>
      </c>
      <c r="F267" s="67" t="s">
        <v>260</v>
      </c>
      <c r="G267" s="67" t="s">
        <v>260</v>
      </c>
    </row>
    <row r="268" spans="1:7" s="68" customFormat="1" ht="5.0999999999999996" customHeight="1" x14ac:dyDescent="0.3">
      <c r="A268" s="66"/>
      <c r="B268" s="67"/>
      <c r="C268" s="67"/>
      <c r="D268" s="67"/>
      <c r="E268" s="67"/>
      <c r="F268" s="67"/>
      <c r="G268" s="67"/>
    </row>
    <row r="269" spans="1:7" s="13" customFormat="1" ht="15" customHeight="1" x14ac:dyDescent="0.3">
      <c r="A269" s="69" t="s">
        <v>31</v>
      </c>
      <c r="B269" s="40">
        <v>3070</v>
      </c>
      <c r="C269" s="74">
        <v>44.632400780741705</v>
      </c>
      <c r="D269" s="74">
        <v>30.026024723487314</v>
      </c>
      <c r="E269" s="74">
        <v>11.80871828236825</v>
      </c>
      <c r="F269" s="74">
        <v>14.801561483409239</v>
      </c>
      <c r="G269" s="74">
        <v>57.677293428757316</v>
      </c>
    </row>
    <row r="270" spans="1:7" s="68" customFormat="1" ht="5.0999999999999996" customHeight="1" x14ac:dyDescent="0.3">
      <c r="A270" s="66"/>
      <c r="B270" s="67"/>
      <c r="C270" s="67"/>
      <c r="D270" s="67"/>
      <c r="E270" s="67"/>
      <c r="F270" s="67"/>
      <c r="G270" s="67"/>
    </row>
    <row r="271" spans="1:7" s="73" customFormat="1" ht="12" x14ac:dyDescent="0.3">
      <c r="A271" s="71" t="s">
        <v>241</v>
      </c>
      <c r="B271" s="72">
        <v>1070</v>
      </c>
      <c r="C271" s="67">
        <v>51.40449438202247</v>
      </c>
      <c r="D271" s="67">
        <v>43.820224719101127</v>
      </c>
      <c r="E271" s="67">
        <v>5.1498127340823974</v>
      </c>
      <c r="F271" s="67">
        <v>20.411985018726593</v>
      </c>
      <c r="G271" s="67">
        <v>57.116104868913851</v>
      </c>
    </row>
    <row r="272" spans="1:7" s="73" customFormat="1" ht="12" x14ac:dyDescent="0.3">
      <c r="A272" s="71" t="s">
        <v>240</v>
      </c>
      <c r="B272" s="72">
        <v>680</v>
      </c>
      <c r="C272" s="67">
        <v>41.520467836257311</v>
      </c>
      <c r="D272" s="67">
        <v>17.836257309941519</v>
      </c>
      <c r="E272" s="67">
        <v>15.497076023391813</v>
      </c>
      <c r="F272" s="67">
        <v>15.789473684210526</v>
      </c>
      <c r="G272" s="67">
        <v>53.508771929824562</v>
      </c>
    </row>
    <row r="273" spans="1:19" s="73" customFormat="1" ht="12" x14ac:dyDescent="0.3">
      <c r="A273" s="71" t="s">
        <v>242</v>
      </c>
      <c r="B273" s="72">
        <v>440</v>
      </c>
      <c r="C273" s="67">
        <v>65.217391304347828</v>
      </c>
      <c r="D273" s="67">
        <v>36.384439359267731</v>
      </c>
      <c r="E273" s="67">
        <v>28.375286041189931</v>
      </c>
      <c r="F273" s="67">
        <v>26.086956521739129</v>
      </c>
      <c r="G273" s="67">
        <v>61.784897025171624</v>
      </c>
    </row>
    <row r="274" spans="1:19" s="73" customFormat="1" ht="12" x14ac:dyDescent="0.3">
      <c r="A274" s="71" t="s">
        <v>243</v>
      </c>
      <c r="B274" s="72">
        <v>300</v>
      </c>
      <c r="C274" s="67">
        <v>24.749163879598662</v>
      </c>
      <c r="D274" s="67">
        <v>24.08026755852843</v>
      </c>
      <c r="E274" s="67">
        <v>0.66889632107023411</v>
      </c>
      <c r="F274" s="67">
        <v>0.33444816053511706</v>
      </c>
      <c r="G274" s="67">
        <v>77.257525083612038</v>
      </c>
    </row>
    <row r="275" spans="1:19" s="73" customFormat="1" ht="12" x14ac:dyDescent="0.3">
      <c r="A275" s="71" t="s">
        <v>244</v>
      </c>
      <c r="B275" s="72">
        <v>230</v>
      </c>
      <c r="C275" s="67">
        <v>41.048034934497821</v>
      </c>
      <c r="D275" s="67">
        <v>28.384279475982531</v>
      </c>
      <c r="E275" s="67">
        <v>12.663755458515283</v>
      </c>
      <c r="F275" s="67">
        <v>0.87336244541484709</v>
      </c>
      <c r="G275" s="67">
        <v>57.641921397379917</v>
      </c>
    </row>
    <row r="276" spans="1:19" s="73" customFormat="1" ht="12" x14ac:dyDescent="0.3">
      <c r="A276" s="71" t="s">
        <v>245</v>
      </c>
      <c r="B276" s="72">
        <v>220</v>
      </c>
      <c r="C276" s="67">
        <v>26.94063926940639</v>
      </c>
      <c r="D276" s="67">
        <v>6.3926940639269407</v>
      </c>
      <c r="E276" s="67">
        <v>19.634703196347029</v>
      </c>
      <c r="F276" s="67">
        <v>4.10958904109589</v>
      </c>
      <c r="G276" s="67">
        <v>54.337899543378995</v>
      </c>
    </row>
    <row r="277" spans="1:19" s="73" customFormat="1" ht="12" x14ac:dyDescent="0.3">
      <c r="A277" s="71" t="s">
        <v>246</v>
      </c>
      <c r="B277" s="72">
        <v>110</v>
      </c>
      <c r="C277" s="67">
        <v>15.238095238095239</v>
      </c>
      <c r="D277" s="67">
        <v>15.238095238095239</v>
      </c>
      <c r="E277" s="67" t="s">
        <v>265</v>
      </c>
      <c r="F277" s="67" t="s">
        <v>265</v>
      </c>
      <c r="G277" s="67">
        <v>29.523809523809526</v>
      </c>
    </row>
    <row r="278" spans="1:19" s="73" customFormat="1" ht="12" x14ac:dyDescent="0.3">
      <c r="A278" s="71" t="s">
        <v>247</v>
      </c>
      <c r="B278" s="72">
        <v>20</v>
      </c>
      <c r="C278" s="67">
        <v>28.571428571428569</v>
      </c>
      <c r="D278" s="67">
        <v>19.047619047619047</v>
      </c>
      <c r="E278" s="67">
        <v>9.5238095238095237</v>
      </c>
      <c r="F278" s="67">
        <v>4.7619047619047619</v>
      </c>
      <c r="G278" s="67">
        <v>52.380952380952387</v>
      </c>
    </row>
    <row r="279" spans="1:19" s="73" customFormat="1" ht="12" x14ac:dyDescent="0.3">
      <c r="A279" s="71" t="s">
        <v>81</v>
      </c>
      <c r="B279" s="72" t="s">
        <v>260</v>
      </c>
      <c r="C279" s="67" t="s">
        <v>260</v>
      </c>
      <c r="D279" s="67" t="s">
        <v>260</v>
      </c>
      <c r="E279" s="67" t="s">
        <v>260</v>
      </c>
      <c r="F279" s="67" t="s">
        <v>260</v>
      </c>
      <c r="G279" s="67" t="s">
        <v>260</v>
      </c>
    </row>
    <row r="280" spans="1:19" s="73" customFormat="1" ht="5.0999999999999996" customHeight="1" x14ac:dyDescent="0.3">
      <c r="A280" s="71"/>
      <c r="B280" s="72"/>
      <c r="C280" s="67"/>
      <c r="D280" s="67"/>
      <c r="E280" s="67"/>
      <c r="F280" s="67"/>
      <c r="G280" s="67"/>
    </row>
    <row r="281" spans="1:19" s="13" customFormat="1" ht="15" customHeight="1" x14ac:dyDescent="0.3">
      <c r="A281" s="69" t="s">
        <v>33</v>
      </c>
      <c r="B281" s="40">
        <v>1710</v>
      </c>
      <c r="C281" s="74">
        <v>28.638223261250729</v>
      </c>
      <c r="D281" s="74">
        <v>23.261250730566921</v>
      </c>
      <c r="E281" s="74">
        <v>3.3313851548801869</v>
      </c>
      <c r="F281" s="74">
        <v>6.0783167738164812</v>
      </c>
      <c r="G281" s="74">
        <v>47.223845704266509</v>
      </c>
    </row>
    <row r="282" spans="1:19" s="73" customFormat="1" ht="5.0999999999999996" customHeight="1" x14ac:dyDescent="0.3">
      <c r="A282" s="71"/>
      <c r="B282" s="72"/>
      <c r="C282" s="67"/>
      <c r="D282" s="67"/>
      <c r="E282" s="67"/>
      <c r="F282" s="67"/>
      <c r="G282" s="67"/>
    </row>
    <row r="283" spans="1:19" s="73" customFormat="1" ht="12" customHeight="1" x14ac:dyDescent="0.3">
      <c r="A283" s="71" t="s">
        <v>248</v>
      </c>
      <c r="B283" s="72">
        <v>1130</v>
      </c>
      <c r="C283" s="67">
        <v>22.084805653710244</v>
      </c>
      <c r="D283" s="67">
        <v>17.667844522968199</v>
      </c>
      <c r="E283" s="67">
        <v>3.3568904593639579</v>
      </c>
      <c r="F283" s="67">
        <v>5.212014134275619</v>
      </c>
      <c r="G283" s="67">
        <v>55.388692579505303</v>
      </c>
    </row>
    <row r="284" spans="1:19" s="68" customFormat="1" ht="12" customHeight="1" x14ac:dyDescent="0.3">
      <c r="A284" s="71" t="s">
        <v>249</v>
      </c>
      <c r="B284" s="72">
        <v>470</v>
      </c>
      <c r="C284" s="67">
        <v>44.161358811040344</v>
      </c>
      <c r="D284" s="67">
        <v>39.06581740976646</v>
      </c>
      <c r="E284" s="67">
        <v>0.21231422505307856</v>
      </c>
      <c r="F284" s="67">
        <v>9.5541401273885356</v>
      </c>
      <c r="G284" s="67">
        <v>26.751592356687897</v>
      </c>
    </row>
    <row r="285" spans="1:19" s="13" customFormat="1" ht="12" customHeight="1" x14ac:dyDescent="0.3">
      <c r="A285" s="71" t="s">
        <v>250</v>
      </c>
      <c r="B285" s="72">
        <v>90</v>
      </c>
      <c r="C285" s="67">
        <v>23.655913978494624</v>
      </c>
      <c r="D285" s="67">
        <v>4.3010752688172049</v>
      </c>
      <c r="E285" s="67">
        <v>19.35483870967742</v>
      </c>
      <c r="F285" s="67" t="s">
        <v>265</v>
      </c>
      <c r="G285" s="67">
        <v>59.13978494623656</v>
      </c>
    </row>
    <row r="286" spans="1:19" s="68" customFormat="1" ht="12" customHeight="1" x14ac:dyDescent="0.3">
      <c r="A286" s="71" t="s">
        <v>81</v>
      </c>
      <c r="B286" s="72" t="s">
        <v>260</v>
      </c>
      <c r="C286" s="67" t="s">
        <v>260</v>
      </c>
      <c r="D286" s="67" t="s">
        <v>260</v>
      </c>
      <c r="E286" s="67" t="s">
        <v>265</v>
      </c>
      <c r="F286" s="67" t="s">
        <v>265</v>
      </c>
      <c r="G286" s="67" t="s">
        <v>265</v>
      </c>
    </row>
    <row r="287" spans="1:19" s="42" customFormat="1" ht="5.0999999999999996" customHeight="1" x14ac:dyDescent="0.2">
      <c r="A287" s="272"/>
      <c r="B287" s="273"/>
      <c r="C287" s="274"/>
      <c r="D287" s="274"/>
      <c r="E287" s="274"/>
      <c r="F287" s="274"/>
      <c r="G287" s="274"/>
      <c r="H287" s="54"/>
      <c r="I287" s="54"/>
      <c r="J287" s="54"/>
      <c r="K287" s="67"/>
      <c r="L287" s="75"/>
      <c r="M287" s="378"/>
      <c r="N287" s="378"/>
      <c r="O287" s="378"/>
      <c r="P287" s="378"/>
      <c r="Q287" s="378"/>
      <c r="R287" s="378"/>
      <c r="S287" s="378"/>
    </row>
    <row r="288" spans="1:19" s="3" customFormat="1" ht="5.0999999999999996" customHeight="1" x14ac:dyDescent="0.25">
      <c r="A288" s="275"/>
      <c r="B288" s="271"/>
      <c r="C288" s="271"/>
      <c r="D288" s="271"/>
      <c r="E288" s="271"/>
      <c r="F288" s="271"/>
      <c r="G288" s="271"/>
      <c r="H288" s="54"/>
      <c r="I288" s="54"/>
      <c r="J288" s="54"/>
      <c r="K288" s="67"/>
      <c r="L288" s="76"/>
      <c r="M288" s="77"/>
      <c r="N288" s="77"/>
      <c r="O288" s="77"/>
      <c r="P288" s="77"/>
      <c r="Q288" s="77"/>
      <c r="R288" s="78"/>
      <c r="S288" s="79"/>
    </row>
    <row r="289" spans="1:19" s="3" customFormat="1" ht="12" customHeight="1" x14ac:dyDescent="0.25">
      <c r="A289" s="379" t="s">
        <v>51</v>
      </c>
      <c r="B289" s="379"/>
      <c r="C289" s="379"/>
      <c r="D289" s="379"/>
      <c r="E289" s="379"/>
      <c r="F289" s="379"/>
      <c r="G289" s="379"/>
      <c r="H289" s="80"/>
      <c r="I289" s="80"/>
      <c r="J289" s="80"/>
      <c r="K289" s="80"/>
      <c r="L289" s="9"/>
      <c r="M289" s="9"/>
      <c r="N289" s="9"/>
      <c r="O289" s="9"/>
      <c r="P289" s="9"/>
      <c r="Q289" s="9"/>
      <c r="R289" s="81"/>
      <c r="S289" s="81"/>
    </row>
    <row r="290" spans="1:19" s="3" customFormat="1" ht="21" customHeight="1" x14ac:dyDescent="0.25">
      <c r="A290" s="385" t="s">
        <v>177</v>
      </c>
      <c r="B290" s="385"/>
      <c r="C290" s="385"/>
      <c r="D290" s="385"/>
      <c r="E290" s="385"/>
      <c r="F290" s="385"/>
      <c r="G290" s="385"/>
      <c r="H290" s="80"/>
      <c r="I290" s="80"/>
      <c r="J290" s="80"/>
      <c r="K290" s="80"/>
      <c r="L290" s="9"/>
      <c r="M290" s="9"/>
      <c r="N290" s="9"/>
      <c r="O290" s="9"/>
      <c r="P290" s="9"/>
      <c r="Q290" s="9"/>
      <c r="R290" s="81"/>
      <c r="S290" s="81"/>
    </row>
    <row r="291" spans="1:19" s="3" customFormat="1" ht="12" customHeight="1" x14ac:dyDescent="0.25">
      <c r="A291" s="379" t="s">
        <v>41</v>
      </c>
      <c r="B291" s="379"/>
      <c r="C291" s="379"/>
      <c r="D291" s="379"/>
      <c r="E291" s="379"/>
      <c r="F291" s="379"/>
      <c r="G291" s="379"/>
      <c r="H291" s="80"/>
      <c r="I291" s="80"/>
      <c r="J291" s="80"/>
      <c r="K291" s="80"/>
      <c r="L291" s="9"/>
      <c r="M291" s="9"/>
      <c r="N291" s="9"/>
      <c r="O291" s="9"/>
      <c r="P291" s="9"/>
      <c r="Q291" s="9"/>
      <c r="R291" s="82"/>
      <c r="S291" s="83"/>
    </row>
    <row r="292" spans="1:19" s="85" customFormat="1" ht="12" customHeight="1" x14ac:dyDescent="0.15">
      <c r="A292" s="386" t="s">
        <v>186</v>
      </c>
      <c r="B292" s="386"/>
      <c r="C292" s="386"/>
      <c r="D292" s="386"/>
      <c r="E292" s="54"/>
      <c r="F292" s="54"/>
      <c r="G292" s="54"/>
      <c r="H292" s="54"/>
      <c r="I292" s="54"/>
      <c r="J292" s="54"/>
      <c r="K292" s="84"/>
    </row>
  </sheetData>
  <mergeCells count="45">
    <mergeCell ref="A58:G58"/>
    <mergeCell ref="A59:G59"/>
    <mergeCell ref="A60:D60"/>
    <mergeCell ref="A62:G62"/>
    <mergeCell ref="B67:B68"/>
    <mergeCell ref="C67:E67"/>
    <mergeCell ref="F67:G67"/>
    <mergeCell ref="A2:G2"/>
    <mergeCell ref="B7:B8"/>
    <mergeCell ref="M55:S55"/>
    <mergeCell ref="A57:G57"/>
    <mergeCell ref="C7:E7"/>
    <mergeCell ref="F7:G7"/>
    <mergeCell ref="B120:B121"/>
    <mergeCell ref="M172:S172"/>
    <mergeCell ref="A174:G174"/>
    <mergeCell ref="A175:G175"/>
    <mergeCell ref="M108:S108"/>
    <mergeCell ref="A110:G110"/>
    <mergeCell ref="A111:G111"/>
    <mergeCell ref="A112:G112"/>
    <mergeCell ref="A113:D113"/>
    <mergeCell ref="A115:G115"/>
    <mergeCell ref="C120:E120"/>
    <mergeCell ref="F120:G120"/>
    <mergeCell ref="M228:S228"/>
    <mergeCell ref="A230:G230"/>
    <mergeCell ref="A231:G231"/>
    <mergeCell ref="A232:G232"/>
    <mergeCell ref="A233:D233"/>
    <mergeCell ref="A235:G235"/>
    <mergeCell ref="A176:G176"/>
    <mergeCell ref="A177:D177"/>
    <mergeCell ref="A179:G179"/>
    <mergeCell ref="B184:B185"/>
    <mergeCell ref="C184:E184"/>
    <mergeCell ref="F184:G184"/>
    <mergeCell ref="A291:G291"/>
    <mergeCell ref="A292:D292"/>
    <mergeCell ref="B240:B241"/>
    <mergeCell ref="M287:S287"/>
    <mergeCell ref="A289:G289"/>
    <mergeCell ref="A290:G290"/>
    <mergeCell ref="C240:E240"/>
    <mergeCell ref="F240:G240"/>
  </mergeCells>
  <pageMargins left="0.39370078740157483" right="0.39370078740157483" top="0.59055118110236227" bottom="0.59055118110236227" header="0.51181102362204722" footer="0.51181102362204722"/>
  <pageSetup paperSize="9" orientation="portrait" r:id="rId1"/>
  <headerFooter alignWithMargins="0"/>
  <rowBreaks count="4" manualBreakCount="4">
    <brk id="60" max="5" man="1"/>
    <brk id="113" max="5" man="1"/>
    <brk id="177" max="5" man="1"/>
    <brk id="233" max="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70"/>
  <sheetViews>
    <sheetView tabSelected="1" zoomScaleNormal="100" workbookViewId="0"/>
  </sheetViews>
  <sheetFormatPr defaultRowHeight="12.75" x14ac:dyDescent="0.2"/>
  <cols>
    <col min="1" max="1" width="51.625" style="87" customWidth="1"/>
    <col min="2" max="2" width="5.875" style="87" customWidth="1"/>
    <col min="3" max="3" width="6.5" style="87" customWidth="1"/>
    <col min="4" max="4" width="6.375" style="87" customWidth="1"/>
    <col min="5" max="5" width="9.25" style="87" customWidth="1"/>
    <col min="6" max="6" width="8.125" style="87" customWidth="1"/>
    <col min="7" max="7" width="6.5" style="87" customWidth="1"/>
    <col min="8" max="9" width="8.5" style="87" customWidth="1"/>
    <col min="10" max="12" width="7.875" style="87" customWidth="1"/>
    <col min="13" max="254" width="9" style="87"/>
    <col min="255" max="255" width="47.875" style="87" customWidth="1"/>
    <col min="256" max="256" width="11.375" style="87" customWidth="1"/>
    <col min="257" max="257" width="9.375" style="87" customWidth="1"/>
    <col min="258" max="258" width="9.25" style="87" customWidth="1"/>
    <col min="259" max="259" width="10.25" style="87" customWidth="1"/>
    <col min="260" max="260" width="9.25" style="87" customWidth="1"/>
    <col min="261" max="261" width="10.25" style="87" customWidth="1"/>
    <col min="262" max="262" width="0.875" style="87" customWidth="1"/>
    <col min="263" max="265" width="8.5" style="87" customWidth="1"/>
    <col min="266" max="266" width="8" style="87" customWidth="1"/>
    <col min="267" max="510" width="9" style="87"/>
    <col min="511" max="511" width="47.875" style="87" customWidth="1"/>
    <col min="512" max="512" width="11.375" style="87" customWidth="1"/>
    <col min="513" max="513" width="9.375" style="87" customWidth="1"/>
    <col min="514" max="514" width="9.25" style="87" customWidth="1"/>
    <col min="515" max="515" width="10.25" style="87" customWidth="1"/>
    <col min="516" max="516" width="9.25" style="87" customWidth="1"/>
    <col min="517" max="517" width="10.25" style="87" customWidth="1"/>
    <col min="518" max="518" width="0.875" style="87" customWidth="1"/>
    <col min="519" max="521" width="8.5" style="87" customWidth="1"/>
    <col min="522" max="522" width="8" style="87" customWidth="1"/>
    <col min="523" max="766" width="9" style="87"/>
    <col min="767" max="767" width="47.875" style="87" customWidth="1"/>
    <col min="768" max="768" width="11.375" style="87" customWidth="1"/>
    <col min="769" max="769" width="9.375" style="87" customWidth="1"/>
    <col min="770" max="770" width="9.25" style="87" customWidth="1"/>
    <col min="771" max="771" width="10.25" style="87" customWidth="1"/>
    <col min="772" max="772" width="9.25" style="87" customWidth="1"/>
    <col min="773" max="773" width="10.25" style="87" customWidth="1"/>
    <col min="774" max="774" width="0.875" style="87" customWidth="1"/>
    <col min="775" max="777" width="8.5" style="87" customWidth="1"/>
    <col min="778" max="778" width="8" style="87" customWidth="1"/>
    <col min="779" max="1022" width="9" style="87"/>
    <col min="1023" max="1023" width="47.875" style="87" customWidth="1"/>
    <col min="1024" max="1024" width="11.375" style="87" customWidth="1"/>
    <col min="1025" max="1025" width="9.375" style="87" customWidth="1"/>
    <col min="1026" max="1026" width="9.25" style="87" customWidth="1"/>
    <col min="1027" max="1027" width="10.25" style="87" customWidth="1"/>
    <col min="1028" max="1028" width="9.25" style="87" customWidth="1"/>
    <col min="1029" max="1029" width="10.25" style="87" customWidth="1"/>
    <col min="1030" max="1030" width="0.875" style="87" customWidth="1"/>
    <col min="1031" max="1033" width="8.5" style="87" customWidth="1"/>
    <col min="1034" max="1034" width="8" style="87" customWidth="1"/>
    <col min="1035" max="1278" width="9" style="87"/>
    <col min="1279" max="1279" width="47.875" style="87" customWidth="1"/>
    <col min="1280" max="1280" width="11.375" style="87" customWidth="1"/>
    <col min="1281" max="1281" width="9.375" style="87" customWidth="1"/>
    <col min="1282" max="1282" width="9.25" style="87" customWidth="1"/>
    <col min="1283" max="1283" width="10.25" style="87" customWidth="1"/>
    <col min="1284" max="1284" width="9.25" style="87" customWidth="1"/>
    <col min="1285" max="1285" width="10.25" style="87" customWidth="1"/>
    <col min="1286" max="1286" width="0.875" style="87" customWidth="1"/>
    <col min="1287" max="1289" width="8.5" style="87" customWidth="1"/>
    <col min="1290" max="1290" width="8" style="87" customWidth="1"/>
    <col min="1291" max="1534" width="9" style="87"/>
    <col min="1535" max="1535" width="47.875" style="87" customWidth="1"/>
    <col min="1536" max="1536" width="11.375" style="87" customWidth="1"/>
    <col min="1537" max="1537" width="9.375" style="87" customWidth="1"/>
    <col min="1538" max="1538" width="9.25" style="87" customWidth="1"/>
    <col min="1539" max="1539" width="10.25" style="87" customWidth="1"/>
    <col min="1540" max="1540" width="9.25" style="87" customWidth="1"/>
    <col min="1541" max="1541" width="10.25" style="87" customWidth="1"/>
    <col min="1542" max="1542" width="0.875" style="87" customWidth="1"/>
    <col min="1543" max="1545" width="8.5" style="87" customWidth="1"/>
    <col min="1546" max="1546" width="8" style="87" customWidth="1"/>
    <col min="1547" max="1790" width="9" style="87"/>
    <col min="1791" max="1791" width="47.875" style="87" customWidth="1"/>
    <col min="1792" max="1792" width="11.375" style="87" customWidth="1"/>
    <col min="1793" max="1793" width="9.375" style="87" customWidth="1"/>
    <col min="1794" max="1794" width="9.25" style="87" customWidth="1"/>
    <col min="1795" max="1795" width="10.25" style="87" customWidth="1"/>
    <col min="1796" max="1796" width="9.25" style="87" customWidth="1"/>
    <col min="1797" max="1797" width="10.25" style="87" customWidth="1"/>
    <col min="1798" max="1798" width="0.875" style="87" customWidth="1"/>
    <col min="1799" max="1801" width="8.5" style="87" customWidth="1"/>
    <col min="1802" max="1802" width="8" style="87" customWidth="1"/>
    <col min="1803" max="2046" width="9" style="87"/>
    <col min="2047" max="2047" width="47.875" style="87" customWidth="1"/>
    <col min="2048" max="2048" width="11.375" style="87" customWidth="1"/>
    <col min="2049" max="2049" width="9.375" style="87" customWidth="1"/>
    <col min="2050" max="2050" width="9.25" style="87" customWidth="1"/>
    <col min="2051" max="2051" width="10.25" style="87" customWidth="1"/>
    <col min="2052" max="2052" width="9.25" style="87" customWidth="1"/>
    <col min="2053" max="2053" width="10.25" style="87" customWidth="1"/>
    <col min="2054" max="2054" width="0.875" style="87" customWidth="1"/>
    <col min="2055" max="2057" width="8.5" style="87" customWidth="1"/>
    <col min="2058" max="2058" width="8" style="87" customWidth="1"/>
    <col min="2059" max="2302" width="9" style="87"/>
    <col min="2303" max="2303" width="47.875" style="87" customWidth="1"/>
    <col min="2304" max="2304" width="11.375" style="87" customWidth="1"/>
    <col min="2305" max="2305" width="9.375" style="87" customWidth="1"/>
    <col min="2306" max="2306" width="9.25" style="87" customWidth="1"/>
    <col min="2307" max="2307" width="10.25" style="87" customWidth="1"/>
    <col min="2308" max="2308" width="9.25" style="87" customWidth="1"/>
    <col min="2309" max="2309" width="10.25" style="87" customWidth="1"/>
    <col min="2310" max="2310" width="0.875" style="87" customWidth="1"/>
    <col min="2311" max="2313" width="8.5" style="87" customWidth="1"/>
    <col min="2314" max="2314" width="8" style="87" customWidth="1"/>
    <col min="2315" max="2558" width="9" style="87"/>
    <col min="2559" max="2559" width="47.875" style="87" customWidth="1"/>
    <col min="2560" max="2560" width="11.375" style="87" customWidth="1"/>
    <col min="2561" max="2561" width="9.375" style="87" customWidth="1"/>
    <col min="2562" max="2562" width="9.25" style="87" customWidth="1"/>
    <col min="2563" max="2563" width="10.25" style="87" customWidth="1"/>
    <col min="2564" max="2564" width="9.25" style="87" customWidth="1"/>
    <col min="2565" max="2565" width="10.25" style="87" customWidth="1"/>
    <col min="2566" max="2566" width="0.875" style="87" customWidth="1"/>
    <col min="2567" max="2569" width="8.5" style="87" customWidth="1"/>
    <col min="2570" max="2570" width="8" style="87" customWidth="1"/>
    <col min="2571" max="2814" width="9" style="87"/>
    <col min="2815" max="2815" width="47.875" style="87" customWidth="1"/>
    <col min="2816" max="2816" width="11.375" style="87" customWidth="1"/>
    <col min="2817" max="2817" width="9.375" style="87" customWidth="1"/>
    <col min="2818" max="2818" width="9.25" style="87" customWidth="1"/>
    <col min="2819" max="2819" width="10.25" style="87" customWidth="1"/>
    <col min="2820" max="2820" width="9.25" style="87" customWidth="1"/>
    <col min="2821" max="2821" width="10.25" style="87" customWidth="1"/>
    <col min="2822" max="2822" width="0.875" style="87" customWidth="1"/>
    <col min="2823" max="2825" width="8.5" style="87" customWidth="1"/>
    <col min="2826" max="2826" width="8" style="87" customWidth="1"/>
    <col min="2827" max="3070" width="9" style="87"/>
    <col min="3071" max="3071" width="47.875" style="87" customWidth="1"/>
    <col min="3072" max="3072" width="11.375" style="87" customWidth="1"/>
    <col min="3073" max="3073" width="9.375" style="87" customWidth="1"/>
    <col min="3074" max="3074" width="9.25" style="87" customWidth="1"/>
    <col min="3075" max="3075" width="10.25" style="87" customWidth="1"/>
    <col min="3076" max="3076" width="9.25" style="87" customWidth="1"/>
    <col min="3077" max="3077" width="10.25" style="87" customWidth="1"/>
    <col min="3078" max="3078" width="0.875" style="87" customWidth="1"/>
    <col min="3079" max="3081" width="8.5" style="87" customWidth="1"/>
    <col min="3082" max="3082" width="8" style="87" customWidth="1"/>
    <col min="3083" max="3326" width="9" style="87"/>
    <col min="3327" max="3327" width="47.875" style="87" customWidth="1"/>
    <col min="3328" max="3328" width="11.375" style="87" customWidth="1"/>
    <col min="3329" max="3329" width="9.375" style="87" customWidth="1"/>
    <col min="3330" max="3330" width="9.25" style="87" customWidth="1"/>
    <col min="3331" max="3331" width="10.25" style="87" customWidth="1"/>
    <col min="3332" max="3332" width="9.25" style="87" customWidth="1"/>
    <col min="3333" max="3333" width="10.25" style="87" customWidth="1"/>
    <col min="3334" max="3334" width="0.875" style="87" customWidth="1"/>
    <col min="3335" max="3337" width="8.5" style="87" customWidth="1"/>
    <col min="3338" max="3338" width="8" style="87" customWidth="1"/>
    <col min="3339" max="3582" width="9" style="87"/>
    <col min="3583" max="3583" width="47.875" style="87" customWidth="1"/>
    <col min="3584" max="3584" width="11.375" style="87" customWidth="1"/>
    <col min="3585" max="3585" width="9.375" style="87" customWidth="1"/>
    <col min="3586" max="3586" width="9.25" style="87" customWidth="1"/>
    <col min="3587" max="3587" width="10.25" style="87" customWidth="1"/>
    <col min="3588" max="3588" width="9.25" style="87" customWidth="1"/>
    <col min="3589" max="3589" width="10.25" style="87" customWidth="1"/>
    <col min="3590" max="3590" width="0.875" style="87" customWidth="1"/>
    <col min="3591" max="3593" width="8.5" style="87" customWidth="1"/>
    <col min="3594" max="3594" width="8" style="87" customWidth="1"/>
    <col min="3595" max="3838" width="9" style="87"/>
    <col min="3839" max="3839" width="47.875" style="87" customWidth="1"/>
    <col min="3840" max="3840" width="11.375" style="87" customWidth="1"/>
    <col min="3841" max="3841" width="9.375" style="87" customWidth="1"/>
    <col min="3842" max="3842" width="9.25" style="87" customWidth="1"/>
    <col min="3843" max="3843" width="10.25" style="87" customWidth="1"/>
    <col min="3844" max="3844" width="9.25" style="87" customWidth="1"/>
    <col min="3845" max="3845" width="10.25" style="87" customWidth="1"/>
    <col min="3846" max="3846" width="0.875" style="87" customWidth="1"/>
    <col min="3847" max="3849" width="8.5" style="87" customWidth="1"/>
    <col min="3850" max="3850" width="8" style="87" customWidth="1"/>
    <col min="3851" max="4094" width="9" style="87"/>
    <col min="4095" max="4095" width="47.875" style="87" customWidth="1"/>
    <col min="4096" max="4096" width="11.375" style="87" customWidth="1"/>
    <col min="4097" max="4097" width="9.375" style="87" customWidth="1"/>
    <col min="4098" max="4098" width="9.25" style="87" customWidth="1"/>
    <col min="4099" max="4099" width="10.25" style="87" customWidth="1"/>
    <col min="4100" max="4100" width="9.25" style="87" customWidth="1"/>
    <col min="4101" max="4101" width="10.25" style="87" customWidth="1"/>
    <col min="4102" max="4102" width="0.875" style="87" customWidth="1"/>
    <col min="4103" max="4105" width="8.5" style="87" customWidth="1"/>
    <col min="4106" max="4106" width="8" style="87" customWidth="1"/>
    <col min="4107" max="4350" width="9" style="87"/>
    <col min="4351" max="4351" width="47.875" style="87" customWidth="1"/>
    <col min="4352" max="4352" width="11.375" style="87" customWidth="1"/>
    <col min="4353" max="4353" width="9.375" style="87" customWidth="1"/>
    <col min="4354" max="4354" width="9.25" style="87" customWidth="1"/>
    <col min="4355" max="4355" width="10.25" style="87" customWidth="1"/>
    <col min="4356" max="4356" width="9.25" style="87" customWidth="1"/>
    <col min="4357" max="4357" width="10.25" style="87" customWidth="1"/>
    <col min="4358" max="4358" width="0.875" style="87" customWidth="1"/>
    <col min="4359" max="4361" width="8.5" style="87" customWidth="1"/>
    <col min="4362" max="4362" width="8" style="87" customWidth="1"/>
    <col min="4363" max="4606" width="9" style="87"/>
    <col min="4607" max="4607" width="47.875" style="87" customWidth="1"/>
    <col min="4608" max="4608" width="11.375" style="87" customWidth="1"/>
    <col min="4609" max="4609" width="9.375" style="87" customWidth="1"/>
    <col min="4610" max="4610" width="9.25" style="87" customWidth="1"/>
    <col min="4611" max="4611" width="10.25" style="87" customWidth="1"/>
    <col min="4612" max="4612" width="9.25" style="87" customWidth="1"/>
    <col min="4613" max="4613" width="10.25" style="87" customWidth="1"/>
    <col min="4614" max="4614" width="0.875" style="87" customWidth="1"/>
    <col min="4615" max="4617" width="8.5" style="87" customWidth="1"/>
    <col min="4618" max="4618" width="8" style="87" customWidth="1"/>
    <col min="4619" max="4862" width="9" style="87"/>
    <col min="4863" max="4863" width="47.875" style="87" customWidth="1"/>
    <col min="4864" max="4864" width="11.375" style="87" customWidth="1"/>
    <col min="4865" max="4865" width="9.375" style="87" customWidth="1"/>
    <col min="4866" max="4866" width="9.25" style="87" customWidth="1"/>
    <col min="4867" max="4867" width="10.25" style="87" customWidth="1"/>
    <col min="4868" max="4868" width="9.25" style="87" customWidth="1"/>
    <col min="4869" max="4869" width="10.25" style="87" customWidth="1"/>
    <col min="4870" max="4870" width="0.875" style="87" customWidth="1"/>
    <col min="4871" max="4873" width="8.5" style="87" customWidth="1"/>
    <col min="4874" max="4874" width="8" style="87" customWidth="1"/>
    <col min="4875" max="5118" width="9" style="87"/>
    <col min="5119" max="5119" width="47.875" style="87" customWidth="1"/>
    <col min="5120" max="5120" width="11.375" style="87" customWidth="1"/>
    <col min="5121" max="5121" width="9.375" style="87" customWidth="1"/>
    <col min="5122" max="5122" width="9.25" style="87" customWidth="1"/>
    <col min="5123" max="5123" width="10.25" style="87" customWidth="1"/>
    <col min="5124" max="5124" width="9.25" style="87" customWidth="1"/>
    <col min="5125" max="5125" width="10.25" style="87" customWidth="1"/>
    <col min="5126" max="5126" width="0.875" style="87" customWidth="1"/>
    <col min="5127" max="5129" width="8.5" style="87" customWidth="1"/>
    <col min="5130" max="5130" width="8" style="87" customWidth="1"/>
    <col min="5131" max="5374" width="9" style="87"/>
    <col min="5375" max="5375" width="47.875" style="87" customWidth="1"/>
    <col min="5376" max="5376" width="11.375" style="87" customWidth="1"/>
    <col min="5377" max="5377" width="9.375" style="87" customWidth="1"/>
    <col min="5378" max="5378" width="9.25" style="87" customWidth="1"/>
    <col min="5379" max="5379" width="10.25" style="87" customWidth="1"/>
    <col min="5380" max="5380" width="9.25" style="87" customWidth="1"/>
    <col min="5381" max="5381" width="10.25" style="87" customWidth="1"/>
    <col min="5382" max="5382" width="0.875" style="87" customWidth="1"/>
    <col min="5383" max="5385" width="8.5" style="87" customWidth="1"/>
    <col min="5386" max="5386" width="8" style="87" customWidth="1"/>
    <col min="5387" max="5630" width="9" style="87"/>
    <col min="5631" max="5631" width="47.875" style="87" customWidth="1"/>
    <col min="5632" max="5632" width="11.375" style="87" customWidth="1"/>
    <col min="5633" max="5633" width="9.375" style="87" customWidth="1"/>
    <col min="5634" max="5634" width="9.25" style="87" customWidth="1"/>
    <col min="5635" max="5635" width="10.25" style="87" customWidth="1"/>
    <col min="5636" max="5636" width="9.25" style="87" customWidth="1"/>
    <col min="5637" max="5637" width="10.25" style="87" customWidth="1"/>
    <col min="5638" max="5638" width="0.875" style="87" customWidth="1"/>
    <col min="5639" max="5641" width="8.5" style="87" customWidth="1"/>
    <col min="5642" max="5642" width="8" style="87" customWidth="1"/>
    <col min="5643" max="5886" width="9" style="87"/>
    <col min="5887" max="5887" width="47.875" style="87" customWidth="1"/>
    <col min="5888" max="5888" width="11.375" style="87" customWidth="1"/>
    <col min="5889" max="5889" width="9.375" style="87" customWidth="1"/>
    <col min="5890" max="5890" width="9.25" style="87" customWidth="1"/>
    <col min="5891" max="5891" width="10.25" style="87" customWidth="1"/>
    <col min="5892" max="5892" width="9.25" style="87" customWidth="1"/>
    <col min="5893" max="5893" width="10.25" style="87" customWidth="1"/>
    <col min="5894" max="5894" width="0.875" style="87" customWidth="1"/>
    <col min="5895" max="5897" width="8.5" style="87" customWidth="1"/>
    <col min="5898" max="5898" width="8" style="87" customWidth="1"/>
    <col min="5899" max="6142" width="9" style="87"/>
    <col min="6143" max="6143" width="47.875" style="87" customWidth="1"/>
    <col min="6144" max="6144" width="11.375" style="87" customWidth="1"/>
    <col min="6145" max="6145" width="9.375" style="87" customWidth="1"/>
    <col min="6146" max="6146" width="9.25" style="87" customWidth="1"/>
    <col min="6147" max="6147" width="10.25" style="87" customWidth="1"/>
    <col min="6148" max="6148" width="9.25" style="87" customWidth="1"/>
    <col min="6149" max="6149" width="10.25" style="87" customWidth="1"/>
    <col min="6150" max="6150" width="0.875" style="87" customWidth="1"/>
    <col min="6151" max="6153" width="8.5" style="87" customWidth="1"/>
    <col min="6154" max="6154" width="8" style="87" customWidth="1"/>
    <col min="6155" max="6398" width="9" style="87"/>
    <col min="6399" max="6399" width="47.875" style="87" customWidth="1"/>
    <col min="6400" max="6400" width="11.375" style="87" customWidth="1"/>
    <col min="6401" max="6401" width="9.375" style="87" customWidth="1"/>
    <col min="6402" max="6402" width="9.25" style="87" customWidth="1"/>
    <col min="6403" max="6403" width="10.25" style="87" customWidth="1"/>
    <col min="6404" max="6404" width="9.25" style="87" customWidth="1"/>
    <col min="6405" max="6405" width="10.25" style="87" customWidth="1"/>
    <col min="6406" max="6406" width="0.875" style="87" customWidth="1"/>
    <col min="6407" max="6409" width="8.5" style="87" customWidth="1"/>
    <col min="6410" max="6410" width="8" style="87" customWidth="1"/>
    <col min="6411" max="6654" width="9" style="87"/>
    <col min="6655" max="6655" width="47.875" style="87" customWidth="1"/>
    <col min="6656" max="6656" width="11.375" style="87" customWidth="1"/>
    <col min="6657" max="6657" width="9.375" style="87" customWidth="1"/>
    <col min="6658" max="6658" width="9.25" style="87" customWidth="1"/>
    <col min="6659" max="6659" width="10.25" style="87" customWidth="1"/>
    <col min="6660" max="6660" width="9.25" style="87" customWidth="1"/>
    <col min="6661" max="6661" width="10.25" style="87" customWidth="1"/>
    <col min="6662" max="6662" width="0.875" style="87" customWidth="1"/>
    <col min="6663" max="6665" width="8.5" style="87" customWidth="1"/>
    <col min="6666" max="6666" width="8" style="87" customWidth="1"/>
    <col min="6667" max="6910" width="9" style="87"/>
    <col min="6911" max="6911" width="47.875" style="87" customWidth="1"/>
    <col min="6912" max="6912" width="11.375" style="87" customWidth="1"/>
    <col min="6913" max="6913" width="9.375" style="87" customWidth="1"/>
    <col min="6914" max="6914" width="9.25" style="87" customWidth="1"/>
    <col min="6915" max="6915" width="10.25" style="87" customWidth="1"/>
    <col min="6916" max="6916" width="9.25" style="87" customWidth="1"/>
    <col min="6917" max="6917" width="10.25" style="87" customWidth="1"/>
    <col min="6918" max="6918" width="0.875" style="87" customWidth="1"/>
    <col min="6919" max="6921" width="8.5" style="87" customWidth="1"/>
    <col min="6922" max="6922" width="8" style="87" customWidth="1"/>
    <col min="6923" max="7166" width="9" style="87"/>
    <col min="7167" max="7167" width="47.875" style="87" customWidth="1"/>
    <col min="7168" max="7168" width="11.375" style="87" customWidth="1"/>
    <col min="7169" max="7169" width="9.375" style="87" customWidth="1"/>
    <col min="7170" max="7170" width="9.25" style="87" customWidth="1"/>
    <col min="7171" max="7171" width="10.25" style="87" customWidth="1"/>
    <col min="7172" max="7172" width="9.25" style="87" customWidth="1"/>
    <col min="7173" max="7173" width="10.25" style="87" customWidth="1"/>
    <col min="7174" max="7174" width="0.875" style="87" customWidth="1"/>
    <col min="7175" max="7177" width="8.5" style="87" customWidth="1"/>
    <col min="7178" max="7178" width="8" style="87" customWidth="1"/>
    <col min="7179" max="7422" width="9" style="87"/>
    <col min="7423" max="7423" width="47.875" style="87" customWidth="1"/>
    <col min="7424" max="7424" width="11.375" style="87" customWidth="1"/>
    <col min="7425" max="7425" width="9.375" style="87" customWidth="1"/>
    <col min="7426" max="7426" width="9.25" style="87" customWidth="1"/>
    <col min="7427" max="7427" width="10.25" style="87" customWidth="1"/>
    <col min="7428" max="7428" width="9.25" style="87" customWidth="1"/>
    <col min="7429" max="7429" width="10.25" style="87" customWidth="1"/>
    <col min="7430" max="7430" width="0.875" style="87" customWidth="1"/>
    <col min="7431" max="7433" width="8.5" style="87" customWidth="1"/>
    <col min="7434" max="7434" width="8" style="87" customWidth="1"/>
    <col min="7435" max="7678" width="9" style="87"/>
    <col min="7679" max="7679" width="47.875" style="87" customWidth="1"/>
    <col min="7680" max="7680" width="11.375" style="87" customWidth="1"/>
    <col min="7681" max="7681" width="9.375" style="87" customWidth="1"/>
    <col min="7682" max="7682" width="9.25" style="87" customWidth="1"/>
    <col min="7683" max="7683" width="10.25" style="87" customWidth="1"/>
    <col min="7684" max="7684" width="9.25" style="87" customWidth="1"/>
    <col min="7685" max="7685" width="10.25" style="87" customWidth="1"/>
    <col min="7686" max="7686" width="0.875" style="87" customWidth="1"/>
    <col min="7687" max="7689" width="8.5" style="87" customWidth="1"/>
    <col min="7690" max="7690" width="8" style="87" customWidth="1"/>
    <col min="7691" max="7934" width="9" style="87"/>
    <col min="7935" max="7935" width="47.875" style="87" customWidth="1"/>
    <col min="7936" max="7936" width="11.375" style="87" customWidth="1"/>
    <col min="7937" max="7937" width="9.375" style="87" customWidth="1"/>
    <col min="7938" max="7938" width="9.25" style="87" customWidth="1"/>
    <col min="7939" max="7939" width="10.25" style="87" customWidth="1"/>
    <col min="7940" max="7940" width="9.25" style="87" customWidth="1"/>
    <col min="7941" max="7941" width="10.25" style="87" customWidth="1"/>
    <col min="7942" max="7942" width="0.875" style="87" customWidth="1"/>
    <col min="7943" max="7945" width="8.5" style="87" customWidth="1"/>
    <col min="7946" max="7946" width="8" style="87" customWidth="1"/>
    <col min="7947" max="8190" width="9" style="87"/>
    <col min="8191" max="8191" width="47.875" style="87" customWidth="1"/>
    <col min="8192" max="8192" width="11.375" style="87" customWidth="1"/>
    <col min="8193" max="8193" width="9.375" style="87" customWidth="1"/>
    <col min="8194" max="8194" width="9.25" style="87" customWidth="1"/>
    <col min="8195" max="8195" width="10.25" style="87" customWidth="1"/>
    <col min="8196" max="8196" width="9.25" style="87" customWidth="1"/>
    <col min="8197" max="8197" width="10.25" style="87" customWidth="1"/>
    <col min="8198" max="8198" width="0.875" style="87" customWidth="1"/>
    <col min="8199" max="8201" width="8.5" style="87" customWidth="1"/>
    <col min="8202" max="8202" width="8" style="87" customWidth="1"/>
    <col min="8203" max="8446" width="9" style="87"/>
    <col min="8447" max="8447" width="47.875" style="87" customWidth="1"/>
    <col min="8448" max="8448" width="11.375" style="87" customWidth="1"/>
    <col min="8449" max="8449" width="9.375" style="87" customWidth="1"/>
    <col min="8450" max="8450" width="9.25" style="87" customWidth="1"/>
    <col min="8451" max="8451" width="10.25" style="87" customWidth="1"/>
    <col min="8452" max="8452" width="9.25" style="87" customWidth="1"/>
    <col min="8453" max="8453" width="10.25" style="87" customWidth="1"/>
    <col min="8454" max="8454" width="0.875" style="87" customWidth="1"/>
    <col min="8455" max="8457" width="8.5" style="87" customWidth="1"/>
    <col min="8458" max="8458" width="8" style="87" customWidth="1"/>
    <col min="8459" max="8702" width="9" style="87"/>
    <col min="8703" max="8703" width="47.875" style="87" customWidth="1"/>
    <col min="8704" max="8704" width="11.375" style="87" customWidth="1"/>
    <col min="8705" max="8705" width="9.375" style="87" customWidth="1"/>
    <col min="8706" max="8706" width="9.25" style="87" customWidth="1"/>
    <col min="8707" max="8707" width="10.25" style="87" customWidth="1"/>
    <col min="8708" max="8708" width="9.25" style="87" customWidth="1"/>
    <col min="8709" max="8709" width="10.25" style="87" customWidth="1"/>
    <col min="8710" max="8710" width="0.875" style="87" customWidth="1"/>
    <col min="8711" max="8713" width="8.5" style="87" customWidth="1"/>
    <col min="8714" max="8714" width="8" style="87" customWidth="1"/>
    <col min="8715" max="8958" width="9" style="87"/>
    <col min="8959" max="8959" width="47.875" style="87" customWidth="1"/>
    <col min="8960" max="8960" width="11.375" style="87" customWidth="1"/>
    <col min="8961" max="8961" width="9.375" style="87" customWidth="1"/>
    <col min="8962" max="8962" width="9.25" style="87" customWidth="1"/>
    <col min="8963" max="8963" width="10.25" style="87" customWidth="1"/>
    <col min="8964" max="8964" width="9.25" style="87" customWidth="1"/>
    <col min="8965" max="8965" width="10.25" style="87" customWidth="1"/>
    <col min="8966" max="8966" width="0.875" style="87" customWidth="1"/>
    <col min="8967" max="8969" width="8.5" style="87" customWidth="1"/>
    <col min="8970" max="8970" width="8" style="87" customWidth="1"/>
    <col min="8971" max="9214" width="9" style="87"/>
    <col min="9215" max="9215" width="47.875" style="87" customWidth="1"/>
    <col min="9216" max="9216" width="11.375" style="87" customWidth="1"/>
    <col min="9217" max="9217" width="9.375" style="87" customWidth="1"/>
    <col min="9218" max="9218" width="9.25" style="87" customWidth="1"/>
    <col min="9219" max="9219" width="10.25" style="87" customWidth="1"/>
    <col min="9220" max="9220" width="9.25" style="87" customWidth="1"/>
    <col min="9221" max="9221" width="10.25" style="87" customWidth="1"/>
    <col min="9222" max="9222" width="0.875" style="87" customWidth="1"/>
    <col min="9223" max="9225" width="8.5" style="87" customWidth="1"/>
    <col min="9226" max="9226" width="8" style="87" customWidth="1"/>
    <col min="9227" max="9470" width="9" style="87"/>
    <col min="9471" max="9471" width="47.875" style="87" customWidth="1"/>
    <col min="9472" max="9472" width="11.375" style="87" customWidth="1"/>
    <col min="9473" max="9473" width="9.375" style="87" customWidth="1"/>
    <col min="9474" max="9474" width="9.25" style="87" customWidth="1"/>
    <col min="9475" max="9475" width="10.25" style="87" customWidth="1"/>
    <col min="9476" max="9476" width="9.25" style="87" customWidth="1"/>
    <col min="9477" max="9477" width="10.25" style="87" customWidth="1"/>
    <col min="9478" max="9478" width="0.875" style="87" customWidth="1"/>
    <col min="9479" max="9481" width="8.5" style="87" customWidth="1"/>
    <col min="9482" max="9482" width="8" style="87" customWidth="1"/>
    <col min="9483" max="9726" width="9" style="87"/>
    <col min="9727" max="9727" width="47.875" style="87" customWidth="1"/>
    <col min="9728" max="9728" width="11.375" style="87" customWidth="1"/>
    <col min="9729" max="9729" width="9.375" style="87" customWidth="1"/>
    <col min="9730" max="9730" width="9.25" style="87" customWidth="1"/>
    <col min="9731" max="9731" width="10.25" style="87" customWidth="1"/>
    <col min="9732" max="9732" width="9.25" style="87" customWidth="1"/>
    <col min="9733" max="9733" width="10.25" style="87" customWidth="1"/>
    <col min="9734" max="9734" width="0.875" style="87" customWidth="1"/>
    <col min="9735" max="9737" width="8.5" style="87" customWidth="1"/>
    <col min="9738" max="9738" width="8" style="87" customWidth="1"/>
    <col min="9739" max="9982" width="9" style="87"/>
    <col min="9983" max="9983" width="47.875" style="87" customWidth="1"/>
    <col min="9984" max="9984" width="11.375" style="87" customWidth="1"/>
    <col min="9985" max="9985" width="9.375" style="87" customWidth="1"/>
    <col min="9986" max="9986" width="9.25" style="87" customWidth="1"/>
    <col min="9987" max="9987" width="10.25" style="87" customWidth="1"/>
    <col min="9988" max="9988" width="9.25" style="87" customWidth="1"/>
    <col min="9989" max="9989" width="10.25" style="87" customWidth="1"/>
    <col min="9990" max="9990" width="0.875" style="87" customWidth="1"/>
    <col min="9991" max="9993" width="8.5" style="87" customWidth="1"/>
    <col min="9994" max="9994" width="8" style="87" customWidth="1"/>
    <col min="9995" max="10238" width="9" style="87"/>
    <col min="10239" max="10239" width="47.875" style="87" customWidth="1"/>
    <col min="10240" max="10240" width="11.375" style="87" customWidth="1"/>
    <col min="10241" max="10241" width="9.375" style="87" customWidth="1"/>
    <col min="10242" max="10242" width="9.25" style="87" customWidth="1"/>
    <col min="10243" max="10243" width="10.25" style="87" customWidth="1"/>
    <col min="10244" max="10244" width="9.25" style="87" customWidth="1"/>
    <col min="10245" max="10245" width="10.25" style="87" customWidth="1"/>
    <col min="10246" max="10246" width="0.875" style="87" customWidth="1"/>
    <col min="10247" max="10249" width="8.5" style="87" customWidth="1"/>
    <col min="10250" max="10250" width="8" style="87" customWidth="1"/>
    <col min="10251" max="10494" width="9" style="87"/>
    <col min="10495" max="10495" width="47.875" style="87" customWidth="1"/>
    <col min="10496" max="10496" width="11.375" style="87" customWidth="1"/>
    <col min="10497" max="10497" width="9.375" style="87" customWidth="1"/>
    <col min="10498" max="10498" width="9.25" style="87" customWidth="1"/>
    <col min="10499" max="10499" width="10.25" style="87" customWidth="1"/>
    <col min="10500" max="10500" width="9.25" style="87" customWidth="1"/>
    <col min="10501" max="10501" width="10.25" style="87" customWidth="1"/>
    <col min="10502" max="10502" width="0.875" style="87" customWidth="1"/>
    <col min="10503" max="10505" width="8.5" style="87" customWidth="1"/>
    <col min="10506" max="10506" width="8" style="87" customWidth="1"/>
    <col min="10507" max="10750" width="9" style="87"/>
    <col min="10751" max="10751" width="47.875" style="87" customWidth="1"/>
    <col min="10752" max="10752" width="11.375" style="87" customWidth="1"/>
    <col min="10753" max="10753" width="9.375" style="87" customWidth="1"/>
    <col min="10754" max="10754" width="9.25" style="87" customWidth="1"/>
    <col min="10755" max="10755" width="10.25" style="87" customWidth="1"/>
    <col min="10756" max="10756" width="9.25" style="87" customWidth="1"/>
    <col min="10757" max="10757" width="10.25" style="87" customWidth="1"/>
    <col min="10758" max="10758" width="0.875" style="87" customWidth="1"/>
    <col min="10759" max="10761" width="8.5" style="87" customWidth="1"/>
    <col min="10762" max="10762" width="8" style="87" customWidth="1"/>
    <col min="10763" max="11006" width="9" style="87"/>
    <col min="11007" max="11007" width="47.875" style="87" customWidth="1"/>
    <col min="11008" max="11008" width="11.375" style="87" customWidth="1"/>
    <col min="11009" max="11009" width="9.375" style="87" customWidth="1"/>
    <col min="11010" max="11010" width="9.25" style="87" customWidth="1"/>
    <col min="11011" max="11011" width="10.25" style="87" customWidth="1"/>
    <col min="11012" max="11012" width="9.25" style="87" customWidth="1"/>
    <col min="11013" max="11013" width="10.25" style="87" customWidth="1"/>
    <col min="11014" max="11014" width="0.875" style="87" customWidth="1"/>
    <col min="11015" max="11017" width="8.5" style="87" customWidth="1"/>
    <col min="11018" max="11018" width="8" style="87" customWidth="1"/>
    <col min="11019" max="11262" width="9" style="87"/>
    <col min="11263" max="11263" width="47.875" style="87" customWidth="1"/>
    <col min="11264" max="11264" width="11.375" style="87" customWidth="1"/>
    <col min="11265" max="11265" width="9.375" style="87" customWidth="1"/>
    <col min="11266" max="11266" width="9.25" style="87" customWidth="1"/>
    <col min="11267" max="11267" width="10.25" style="87" customWidth="1"/>
    <col min="11268" max="11268" width="9.25" style="87" customWidth="1"/>
    <col min="11269" max="11269" width="10.25" style="87" customWidth="1"/>
    <col min="11270" max="11270" width="0.875" style="87" customWidth="1"/>
    <col min="11271" max="11273" width="8.5" style="87" customWidth="1"/>
    <col min="11274" max="11274" width="8" style="87" customWidth="1"/>
    <col min="11275" max="11518" width="9" style="87"/>
    <col min="11519" max="11519" width="47.875" style="87" customWidth="1"/>
    <col min="11520" max="11520" width="11.375" style="87" customWidth="1"/>
    <col min="11521" max="11521" width="9.375" style="87" customWidth="1"/>
    <col min="11522" max="11522" width="9.25" style="87" customWidth="1"/>
    <col min="11523" max="11523" width="10.25" style="87" customWidth="1"/>
    <col min="11524" max="11524" width="9.25" style="87" customWidth="1"/>
    <col min="11525" max="11525" width="10.25" style="87" customWidth="1"/>
    <col min="11526" max="11526" width="0.875" style="87" customWidth="1"/>
    <col min="11527" max="11529" width="8.5" style="87" customWidth="1"/>
    <col min="11530" max="11530" width="8" style="87" customWidth="1"/>
    <col min="11531" max="11774" width="9" style="87"/>
    <col min="11775" max="11775" width="47.875" style="87" customWidth="1"/>
    <col min="11776" max="11776" width="11.375" style="87" customWidth="1"/>
    <col min="11777" max="11777" width="9.375" style="87" customWidth="1"/>
    <col min="11778" max="11778" width="9.25" style="87" customWidth="1"/>
    <col min="11779" max="11779" width="10.25" style="87" customWidth="1"/>
    <col min="11780" max="11780" width="9.25" style="87" customWidth="1"/>
    <col min="11781" max="11781" width="10.25" style="87" customWidth="1"/>
    <col min="11782" max="11782" width="0.875" style="87" customWidth="1"/>
    <col min="11783" max="11785" width="8.5" style="87" customWidth="1"/>
    <col min="11786" max="11786" width="8" style="87" customWidth="1"/>
    <col min="11787" max="12030" width="9" style="87"/>
    <col min="12031" max="12031" width="47.875" style="87" customWidth="1"/>
    <col min="12032" max="12032" width="11.375" style="87" customWidth="1"/>
    <col min="12033" max="12033" width="9.375" style="87" customWidth="1"/>
    <col min="12034" max="12034" width="9.25" style="87" customWidth="1"/>
    <col min="12035" max="12035" width="10.25" style="87" customWidth="1"/>
    <col min="12036" max="12036" width="9.25" style="87" customWidth="1"/>
    <col min="12037" max="12037" width="10.25" style="87" customWidth="1"/>
    <col min="12038" max="12038" width="0.875" style="87" customWidth="1"/>
    <col min="12039" max="12041" width="8.5" style="87" customWidth="1"/>
    <col min="12042" max="12042" width="8" style="87" customWidth="1"/>
    <col min="12043" max="12286" width="9" style="87"/>
    <col min="12287" max="12287" width="47.875" style="87" customWidth="1"/>
    <col min="12288" max="12288" width="11.375" style="87" customWidth="1"/>
    <col min="12289" max="12289" width="9.375" style="87" customWidth="1"/>
    <col min="12290" max="12290" width="9.25" style="87" customWidth="1"/>
    <col min="12291" max="12291" width="10.25" style="87" customWidth="1"/>
    <col min="12292" max="12292" width="9.25" style="87" customWidth="1"/>
    <col min="12293" max="12293" width="10.25" style="87" customWidth="1"/>
    <col min="12294" max="12294" width="0.875" style="87" customWidth="1"/>
    <col min="12295" max="12297" width="8.5" style="87" customWidth="1"/>
    <col min="12298" max="12298" width="8" style="87" customWidth="1"/>
    <col min="12299" max="12542" width="9" style="87"/>
    <col min="12543" max="12543" width="47.875" style="87" customWidth="1"/>
    <col min="12544" max="12544" width="11.375" style="87" customWidth="1"/>
    <col min="12545" max="12545" width="9.375" style="87" customWidth="1"/>
    <col min="12546" max="12546" width="9.25" style="87" customWidth="1"/>
    <col min="12547" max="12547" width="10.25" style="87" customWidth="1"/>
    <col min="12548" max="12548" width="9.25" style="87" customWidth="1"/>
    <col min="12549" max="12549" width="10.25" style="87" customWidth="1"/>
    <col min="12550" max="12550" width="0.875" style="87" customWidth="1"/>
    <col min="12551" max="12553" width="8.5" style="87" customWidth="1"/>
    <col min="12554" max="12554" width="8" style="87" customWidth="1"/>
    <col min="12555" max="12798" width="9" style="87"/>
    <col min="12799" max="12799" width="47.875" style="87" customWidth="1"/>
    <col min="12800" max="12800" width="11.375" style="87" customWidth="1"/>
    <col min="12801" max="12801" width="9.375" style="87" customWidth="1"/>
    <col min="12802" max="12802" width="9.25" style="87" customWidth="1"/>
    <col min="12803" max="12803" width="10.25" style="87" customWidth="1"/>
    <col min="12804" max="12804" width="9.25" style="87" customWidth="1"/>
    <col min="12805" max="12805" width="10.25" style="87" customWidth="1"/>
    <col min="12806" max="12806" width="0.875" style="87" customWidth="1"/>
    <col min="12807" max="12809" width="8.5" style="87" customWidth="1"/>
    <col min="12810" max="12810" width="8" style="87" customWidth="1"/>
    <col min="12811" max="13054" width="9" style="87"/>
    <col min="13055" max="13055" width="47.875" style="87" customWidth="1"/>
    <col min="13056" max="13056" width="11.375" style="87" customWidth="1"/>
    <col min="13057" max="13057" width="9.375" style="87" customWidth="1"/>
    <col min="13058" max="13058" width="9.25" style="87" customWidth="1"/>
    <col min="13059" max="13059" width="10.25" style="87" customWidth="1"/>
    <col min="13060" max="13060" width="9.25" style="87" customWidth="1"/>
    <col min="13061" max="13061" width="10.25" style="87" customWidth="1"/>
    <col min="13062" max="13062" width="0.875" style="87" customWidth="1"/>
    <col min="13063" max="13065" width="8.5" style="87" customWidth="1"/>
    <col min="13066" max="13066" width="8" style="87" customWidth="1"/>
    <col min="13067" max="13310" width="9" style="87"/>
    <col min="13311" max="13311" width="47.875" style="87" customWidth="1"/>
    <col min="13312" max="13312" width="11.375" style="87" customWidth="1"/>
    <col min="13313" max="13313" width="9.375" style="87" customWidth="1"/>
    <col min="13314" max="13314" width="9.25" style="87" customWidth="1"/>
    <col min="13315" max="13315" width="10.25" style="87" customWidth="1"/>
    <col min="13316" max="13316" width="9.25" style="87" customWidth="1"/>
    <col min="13317" max="13317" width="10.25" style="87" customWidth="1"/>
    <col min="13318" max="13318" width="0.875" style="87" customWidth="1"/>
    <col min="13319" max="13321" width="8.5" style="87" customWidth="1"/>
    <col min="13322" max="13322" width="8" style="87" customWidth="1"/>
    <col min="13323" max="13566" width="9" style="87"/>
    <col min="13567" max="13567" width="47.875" style="87" customWidth="1"/>
    <col min="13568" max="13568" width="11.375" style="87" customWidth="1"/>
    <col min="13569" max="13569" width="9.375" style="87" customWidth="1"/>
    <col min="13570" max="13570" width="9.25" style="87" customWidth="1"/>
    <col min="13571" max="13571" width="10.25" style="87" customWidth="1"/>
    <col min="13572" max="13572" width="9.25" style="87" customWidth="1"/>
    <col min="13573" max="13573" width="10.25" style="87" customWidth="1"/>
    <col min="13574" max="13574" width="0.875" style="87" customWidth="1"/>
    <col min="13575" max="13577" width="8.5" style="87" customWidth="1"/>
    <col min="13578" max="13578" width="8" style="87" customWidth="1"/>
    <col min="13579" max="13822" width="9" style="87"/>
    <col min="13823" max="13823" width="47.875" style="87" customWidth="1"/>
    <col min="13824" max="13824" width="11.375" style="87" customWidth="1"/>
    <col min="13825" max="13825" width="9.375" style="87" customWidth="1"/>
    <col min="13826" max="13826" width="9.25" style="87" customWidth="1"/>
    <col min="13827" max="13827" width="10.25" style="87" customWidth="1"/>
    <col min="13828" max="13828" width="9.25" style="87" customWidth="1"/>
    <col min="13829" max="13829" width="10.25" style="87" customWidth="1"/>
    <col min="13830" max="13830" width="0.875" style="87" customWidth="1"/>
    <col min="13831" max="13833" width="8.5" style="87" customWidth="1"/>
    <col min="13834" max="13834" width="8" style="87" customWidth="1"/>
    <col min="13835" max="14078" width="9" style="87"/>
    <col min="14079" max="14079" width="47.875" style="87" customWidth="1"/>
    <col min="14080" max="14080" width="11.375" style="87" customWidth="1"/>
    <col min="14081" max="14081" width="9.375" style="87" customWidth="1"/>
    <col min="14082" max="14082" width="9.25" style="87" customWidth="1"/>
    <col min="14083" max="14083" width="10.25" style="87" customWidth="1"/>
    <col min="14084" max="14084" width="9.25" style="87" customWidth="1"/>
    <col min="14085" max="14085" width="10.25" style="87" customWidth="1"/>
    <col min="14086" max="14086" width="0.875" style="87" customWidth="1"/>
    <col min="14087" max="14089" width="8.5" style="87" customWidth="1"/>
    <col min="14090" max="14090" width="8" style="87" customWidth="1"/>
    <col min="14091" max="14334" width="9" style="87"/>
    <col min="14335" max="14335" width="47.875" style="87" customWidth="1"/>
    <col min="14336" max="14336" width="11.375" style="87" customWidth="1"/>
    <col min="14337" max="14337" width="9.375" style="87" customWidth="1"/>
    <col min="14338" max="14338" width="9.25" style="87" customWidth="1"/>
    <col min="14339" max="14339" width="10.25" style="87" customWidth="1"/>
    <col min="14340" max="14340" width="9.25" style="87" customWidth="1"/>
    <col min="14341" max="14341" width="10.25" style="87" customWidth="1"/>
    <col min="14342" max="14342" width="0.875" style="87" customWidth="1"/>
    <col min="14343" max="14345" width="8.5" style="87" customWidth="1"/>
    <col min="14346" max="14346" width="8" style="87" customWidth="1"/>
    <col min="14347" max="14590" width="9" style="87"/>
    <col min="14591" max="14591" width="47.875" style="87" customWidth="1"/>
    <col min="14592" max="14592" width="11.375" style="87" customWidth="1"/>
    <col min="14593" max="14593" width="9.375" style="87" customWidth="1"/>
    <col min="14594" max="14594" width="9.25" style="87" customWidth="1"/>
    <col min="14595" max="14595" width="10.25" style="87" customWidth="1"/>
    <col min="14596" max="14596" width="9.25" style="87" customWidth="1"/>
    <col min="14597" max="14597" width="10.25" style="87" customWidth="1"/>
    <col min="14598" max="14598" width="0.875" style="87" customWidth="1"/>
    <col min="14599" max="14601" width="8.5" style="87" customWidth="1"/>
    <col min="14602" max="14602" width="8" style="87" customWidth="1"/>
    <col min="14603" max="14846" width="9" style="87"/>
    <col min="14847" max="14847" width="47.875" style="87" customWidth="1"/>
    <col min="14848" max="14848" width="11.375" style="87" customWidth="1"/>
    <col min="14849" max="14849" width="9.375" style="87" customWidth="1"/>
    <col min="14850" max="14850" width="9.25" style="87" customWidth="1"/>
    <col min="14851" max="14851" width="10.25" style="87" customWidth="1"/>
    <col min="14852" max="14852" width="9.25" style="87" customWidth="1"/>
    <col min="14853" max="14853" width="10.25" style="87" customWidth="1"/>
    <col min="14854" max="14854" width="0.875" style="87" customWidth="1"/>
    <col min="14855" max="14857" width="8.5" style="87" customWidth="1"/>
    <col min="14858" max="14858" width="8" style="87" customWidth="1"/>
    <col min="14859" max="15102" width="9" style="87"/>
    <col min="15103" max="15103" width="47.875" style="87" customWidth="1"/>
    <col min="15104" max="15104" width="11.375" style="87" customWidth="1"/>
    <col min="15105" max="15105" width="9.375" style="87" customWidth="1"/>
    <col min="15106" max="15106" width="9.25" style="87" customWidth="1"/>
    <col min="15107" max="15107" width="10.25" style="87" customWidth="1"/>
    <col min="15108" max="15108" width="9.25" style="87" customWidth="1"/>
    <col min="15109" max="15109" width="10.25" style="87" customWidth="1"/>
    <col min="15110" max="15110" width="0.875" style="87" customWidth="1"/>
    <col min="15111" max="15113" width="8.5" style="87" customWidth="1"/>
    <col min="15114" max="15114" width="8" style="87" customWidth="1"/>
    <col min="15115" max="15358" width="9" style="87"/>
    <col min="15359" max="15359" width="47.875" style="87" customWidth="1"/>
    <col min="15360" max="15360" width="11.375" style="87" customWidth="1"/>
    <col min="15361" max="15361" width="9.375" style="87" customWidth="1"/>
    <col min="15362" max="15362" width="9.25" style="87" customWidth="1"/>
    <col min="15363" max="15363" width="10.25" style="87" customWidth="1"/>
    <col min="15364" max="15364" width="9.25" style="87" customWidth="1"/>
    <col min="15365" max="15365" width="10.25" style="87" customWidth="1"/>
    <col min="15366" max="15366" width="0.875" style="87" customWidth="1"/>
    <col min="15367" max="15369" width="8.5" style="87" customWidth="1"/>
    <col min="15370" max="15370" width="8" style="87" customWidth="1"/>
    <col min="15371" max="15614" width="9" style="87"/>
    <col min="15615" max="15615" width="47.875" style="87" customWidth="1"/>
    <col min="15616" max="15616" width="11.375" style="87" customWidth="1"/>
    <col min="15617" max="15617" width="9.375" style="87" customWidth="1"/>
    <col min="15618" max="15618" width="9.25" style="87" customWidth="1"/>
    <col min="15619" max="15619" width="10.25" style="87" customWidth="1"/>
    <col min="15620" max="15620" width="9.25" style="87" customWidth="1"/>
    <col min="15621" max="15621" width="10.25" style="87" customWidth="1"/>
    <col min="15622" max="15622" width="0.875" style="87" customWidth="1"/>
    <col min="15623" max="15625" width="8.5" style="87" customWidth="1"/>
    <col min="15626" max="15626" width="8" style="87" customWidth="1"/>
    <col min="15627" max="15870" width="9" style="87"/>
    <col min="15871" max="15871" width="47.875" style="87" customWidth="1"/>
    <col min="15872" max="15872" width="11.375" style="87" customWidth="1"/>
    <col min="15873" max="15873" width="9.375" style="87" customWidth="1"/>
    <col min="15874" max="15874" width="9.25" style="87" customWidth="1"/>
    <col min="15875" max="15875" width="10.25" style="87" customWidth="1"/>
    <col min="15876" max="15876" width="9.25" style="87" customWidth="1"/>
    <col min="15877" max="15877" width="10.25" style="87" customWidth="1"/>
    <col min="15878" max="15878" width="0.875" style="87" customWidth="1"/>
    <col min="15879" max="15881" width="8.5" style="87" customWidth="1"/>
    <col min="15882" max="15882" width="8" style="87" customWidth="1"/>
    <col min="15883" max="16126" width="9" style="87"/>
    <col min="16127" max="16127" width="47.875" style="87" customWidth="1"/>
    <col min="16128" max="16128" width="11.375" style="87" customWidth="1"/>
    <col min="16129" max="16129" width="9.375" style="87" customWidth="1"/>
    <col min="16130" max="16130" width="9.25" style="87" customWidth="1"/>
    <col min="16131" max="16131" width="10.25" style="87" customWidth="1"/>
    <col min="16132" max="16132" width="9.25" style="87" customWidth="1"/>
    <col min="16133" max="16133" width="10.25" style="87" customWidth="1"/>
    <col min="16134" max="16134" width="0.875" style="87" customWidth="1"/>
    <col min="16135" max="16137" width="8.5" style="87" customWidth="1"/>
    <col min="16138" max="16138" width="8" style="87" customWidth="1"/>
    <col min="16139" max="16384" width="9" style="87"/>
  </cols>
  <sheetData>
    <row r="1" spans="1:6" s="4" customFormat="1" ht="15" customHeight="1" x14ac:dyDescent="0.2">
      <c r="A1" s="235" t="s">
        <v>54</v>
      </c>
      <c r="B1" s="269"/>
      <c r="C1" s="269"/>
      <c r="D1" s="269"/>
      <c r="E1" s="269"/>
      <c r="F1" s="269"/>
    </row>
    <row r="2" spans="1:6" s="4" customFormat="1" ht="30" customHeight="1" x14ac:dyDescent="0.2">
      <c r="A2" s="380" t="s">
        <v>191</v>
      </c>
      <c r="B2" s="380"/>
      <c r="C2" s="380"/>
      <c r="D2" s="380"/>
      <c r="E2" s="380"/>
      <c r="F2" s="380"/>
    </row>
    <row r="3" spans="1:6" s="4" customFormat="1" ht="5.0999999999999996" customHeight="1" x14ac:dyDescent="0.2">
      <c r="A3" s="44"/>
      <c r="B3" s="44"/>
      <c r="C3" s="44"/>
      <c r="D3" s="44"/>
    </row>
    <row r="4" spans="1:6" s="5" customFormat="1" ht="5.0999999999999996" customHeight="1" x14ac:dyDescent="0.2">
      <c r="A4" s="45"/>
      <c r="B4" s="45"/>
      <c r="C4" s="45"/>
      <c r="D4" s="45"/>
    </row>
    <row r="5" spans="1:6" s="46" customFormat="1" ht="20.100000000000001" customHeight="1" x14ac:dyDescent="0.3">
      <c r="A5" s="12" t="s">
        <v>264</v>
      </c>
      <c r="D5" s="47"/>
    </row>
    <row r="6" spans="1:6" s="9" customFormat="1" ht="5.0999999999999996" customHeight="1" x14ac:dyDescent="0.25">
      <c r="A6" s="221"/>
      <c r="B6" s="222"/>
      <c r="C6" s="222"/>
      <c r="D6" s="222"/>
      <c r="E6" s="222"/>
      <c r="F6" s="222"/>
    </row>
    <row r="7" spans="1:6" s="52" customFormat="1" ht="15" customHeight="1" x14ac:dyDescent="0.2">
      <c r="A7" s="381" t="s">
        <v>205</v>
      </c>
      <c r="B7" s="382" t="s">
        <v>48</v>
      </c>
      <c r="C7" s="383" t="s">
        <v>49</v>
      </c>
      <c r="D7" s="383"/>
      <c r="E7" s="384" t="s">
        <v>36</v>
      </c>
      <c r="F7" s="384"/>
    </row>
    <row r="8" spans="1:6" s="53" customFormat="1" ht="45" customHeight="1" x14ac:dyDescent="0.3">
      <c r="A8" s="381"/>
      <c r="B8" s="382"/>
      <c r="C8" s="246" t="s">
        <v>43</v>
      </c>
      <c r="D8" s="246" t="s">
        <v>50</v>
      </c>
      <c r="E8" s="277" t="s">
        <v>175</v>
      </c>
      <c r="F8" s="277" t="s">
        <v>176</v>
      </c>
    </row>
    <row r="9" spans="1:6" s="52" customFormat="1" ht="5.0999999999999996" customHeight="1" x14ac:dyDescent="0.2">
      <c r="A9" s="223"/>
      <c r="B9" s="224"/>
      <c r="C9" s="225"/>
      <c r="D9" s="226"/>
      <c r="E9" s="225"/>
      <c r="F9" s="226"/>
    </row>
    <row r="10" spans="1:6" s="58" customFormat="1" ht="5.0999999999999996" customHeight="1" x14ac:dyDescent="0.2">
      <c r="A10" s="57"/>
      <c r="B10" s="57"/>
      <c r="C10" s="57"/>
      <c r="D10" s="57"/>
    </row>
    <row r="11" spans="1:6" s="13" customFormat="1" ht="15" customHeight="1" x14ac:dyDescent="0.3">
      <c r="A11" s="61" t="s">
        <v>3</v>
      </c>
      <c r="B11" s="62">
        <v>46760</v>
      </c>
      <c r="C11" s="24">
        <v>26.420703668056895</v>
      </c>
      <c r="D11" s="24">
        <v>27.840872633942894</v>
      </c>
      <c r="E11" s="24">
        <v>35.557694364239119</v>
      </c>
      <c r="F11" s="24">
        <v>18.36595016575767</v>
      </c>
    </row>
    <row r="12" spans="1:6" s="68" customFormat="1" ht="5.0999999999999996" customHeight="1" x14ac:dyDescent="0.3">
      <c r="A12" s="66"/>
      <c r="B12" s="67"/>
      <c r="C12" s="67"/>
      <c r="D12" s="67"/>
      <c r="E12" s="67"/>
      <c r="F12" s="67"/>
    </row>
    <row r="13" spans="1:6" s="13" customFormat="1" ht="15" customHeight="1" x14ac:dyDescent="0.3">
      <c r="A13" s="69" t="s">
        <v>39</v>
      </c>
      <c r="B13" s="40">
        <v>10550</v>
      </c>
      <c r="C13" s="70">
        <v>20.750782064650679</v>
      </c>
      <c r="D13" s="70">
        <v>34.932221063607926</v>
      </c>
      <c r="E13" s="70">
        <v>42.800265428002653</v>
      </c>
      <c r="F13" s="70">
        <v>20.722343350080578</v>
      </c>
    </row>
    <row r="14" spans="1:6" s="68" customFormat="1" ht="5.0999999999999996" customHeight="1" x14ac:dyDescent="0.3">
      <c r="A14" s="66"/>
      <c r="B14" s="67"/>
      <c r="C14" s="67"/>
      <c r="D14" s="67"/>
      <c r="E14" s="67"/>
      <c r="F14" s="67"/>
    </row>
    <row r="15" spans="1:6" s="73" customFormat="1" ht="12" x14ac:dyDescent="0.3">
      <c r="A15" s="71" t="s">
        <v>80</v>
      </c>
      <c r="B15" s="72">
        <v>2270</v>
      </c>
      <c r="C15" s="67">
        <v>17.981489643014545</v>
      </c>
      <c r="D15" s="67">
        <v>48.303217276333186</v>
      </c>
      <c r="E15" s="67">
        <v>73.292199206698982</v>
      </c>
      <c r="F15" s="67">
        <v>10.445130013221684</v>
      </c>
    </row>
    <row r="16" spans="1:6" s="73" customFormat="1" ht="12" x14ac:dyDescent="0.3">
      <c r="A16" s="71" t="s">
        <v>72</v>
      </c>
      <c r="B16" s="72">
        <v>1140</v>
      </c>
      <c r="C16" s="67">
        <v>19.315188762071994</v>
      </c>
      <c r="D16" s="67">
        <v>44.337137840210708</v>
      </c>
      <c r="E16" s="67">
        <v>39.508340649692713</v>
      </c>
      <c r="F16" s="67">
        <v>8.252853380158033</v>
      </c>
    </row>
    <row r="17" spans="1:6" s="73" customFormat="1" ht="12" x14ac:dyDescent="0.3">
      <c r="A17" s="71" t="s">
        <v>73</v>
      </c>
      <c r="B17" s="72">
        <v>1020</v>
      </c>
      <c r="C17" s="67">
        <v>21.358267716535433</v>
      </c>
      <c r="D17" s="67">
        <v>17.125984251968504</v>
      </c>
      <c r="E17" s="67">
        <v>25.885826771653541</v>
      </c>
      <c r="F17" s="67">
        <v>30.80708661417323</v>
      </c>
    </row>
    <row r="18" spans="1:6" s="73" customFormat="1" ht="12" x14ac:dyDescent="0.3">
      <c r="A18" s="71" t="s">
        <v>216</v>
      </c>
      <c r="B18" s="72">
        <v>870</v>
      </c>
      <c r="C18" s="67">
        <v>8.2080924855491322</v>
      </c>
      <c r="D18" s="67">
        <v>71.445086705202314</v>
      </c>
      <c r="E18" s="67">
        <v>71.560693641618499</v>
      </c>
      <c r="F18" s="67">
        <v>15.375722543352602</v>
      </c>
    </row>
    <row r="19" spans="1:6" s="73" customFormat="1" ht="12" x14ac:dyDescent="0.3">
      <c r="A19" s="71" t="s">
        <v>217</v>
      </c>
      <c r="B19" s="72">
        <v>590</v>
      </c>
      <c r="C19" s="67">
        <v>26.101694915254235</v>
      </c>
      <c r="D19" s="67">
        <v>25.254237288135595</v>
      </c>
      <c r="E19" s="67">
        <v>31.864406779661014</v>
      </c>
      <c r="F19" s="67">
        <v>39.49152542372881</v>
      </c>
    </row>
    <row r="20" spans="1:6" s="73" customFormat="1" ht="12" x14ac:dyDescent="0.3">
      <c r="A20" s="71" t="s">
        <v>218</v>
      </c>
      <c r="B20" s="72">
        <v>560</v>
      </c>
      <c r="C20" s="67">
        <v>6.1151079136690649</v>
      </c>
      <c r="D20" s="67">
        <v>60.071942446043167</v>
      </c>
      <c r="E20" s="67">
        <v>22.661870503597122</v>
      </c>
      <c r="F20" s="67">
        <v>32.374100719424462</v>
      </c>
    </row>
    <row r="21" spans="1:6" s="73" customFormat="1" ht="12" x14ac:dyDescent="0.3">
      <c r="A21" s="71" t="s">
        <v>77</v>
      </c>
      <c r="B21" s="72">
        <v>430</v>
      </c>
      <c r="C21" s="67">
        <v>24.018475750577366</v>
      </c>
      <c r="D21" s="67">
        <v>7.8521939953810627</v>
      </c>
      <c r="E21" s="67">
        <v>18.706697459584294</v>
      </c>
      <c r="F21" s="67">
        <v>26.558891454965355</v>
      </c>
    </row>
    <row r="22" spans="1:6" s="73" customFormat="1" ht="12" x14ac:dyDescent="0.3">
      <c r="A22" s="71" t="s">
        <v>76</v>
      </c>
      <c r="B22" s="72">
        <v>390</v>
      </c>
      <c r="C22" s="67">
        <v>15.384615384615385</v>
      </c>
      <c r="D22" s="67">
        <v>22.564102564102566</v>
      </c>
      <c r="E22" s="67">
        <v>26.923076923076923</v>
      </c>
      <c r="F22" s="67">
        <v>23.076923076923077</v>
      </c>
    </row>
    <row r="23" spans="1:6" s="73" customFormat="1" ht="12" x14ac:dyDescent="0.3">
      <c r="A23" s="71" t="s">
        <v>75</v>
      </c>
      <c r="B23" s="72">
        <v>320</v>
      </c>
      <c r="C23" s="67">
        <v>13.354037267080745</v>
      </c>
      <c r="D23" s="67">
        <v>11.180124223602485</v>
      </c>
      <c r="E23" s="67">
        <v>18.633540372670808</v>
      </c>
      <c r="F23" s="67">
        <v>30.124223602484474</v>
      </c>
    </row>
    <row r="24" spans="1:6" s="73" customFormat="1" ht="12" x14ac:dyDescent="0.3">
      <c r="A24" s="71" t="s">
        <v>74</v>
      </c>
      <c r="B24" s="72">
        <v>320</v>
      </c>
      <c r="C24" s="67">
        <v>50.155763239875384</v>
      </c>
      <c r="D24" s="67">
        <v>6.2305295950155761</v>
      </c>
      <c r="E24" s="67">
        <v>33.644859813084111</v>
      </c>
      <c r="F24" s="67">
        <v>41.744548286604363</v>
      </c>
    </row>
    <row r="25" spans="1:6" s="73" customFormat="1" ht="12" x14ac:dyDescent="0.3">
      <c r="A25" s="71" t="s">
        <v>79</v>
      </c>
      <c r="B25" s="72">
        <v>320</v>
      </c>
      <c r="C25" s="67">
        <v>22.712933753943219</v>
      </c>
      <c r="D25" s="67">
        <v>27.129337539432175</v>
      </c>
      <c r="E25" s="67">
        <v>30.914826498422716</v>
      </c>
      <c r="F25" s="67">
        <v>20.189274447949526</v>
      </c>
    </row>
    <row r="26" spans="1:6" s="73" customFormat="1" ht="12" x14ac:dyDescent="0.3">
      <c r="A26" s="71" t="s">
        <v>78</v>
      </c>
      <c r="B26" s="72">
        <v>320</v>
      </c>
      <c r="C26" s="67">
        <v>20.952380952380953</v>
      </c>
      <c r="D26" s="67">
        <v>19.365079365079367</v>
      </c>
      <c r="E26" s="67">
        <v>24.126984126984127</v>
      </c>
      <c r="F26" s="67">
        <v>32.38095238095238</v>
      </c>
    </row>
    <row r="27" spans="1:6" s="73" customFormat="1" ht="12" x14ac:dyDescent="0.3">
      <c r="A27" s="71" t="s">
        <v>81</v>
      </c>
      <c r="B27" s="72">
        <v>2020</v>
      </c>
      <c r="C27" s="67">
        <v>28.720238095238095</v>
      </c>
      <c r="D27" s="67">
        <v>24.00793650793651</v>
      </c>
      <c r="E27" s="67">
        <v>33.630952380952387</v>
      </c>
      <c r="F27" s="67">
        <v>19.543650793650794</v>
      </c>
    </row>
    <row r="28" spans="1:6" s="68" customFormat="1" ht="5.0999999999999996" customHeight="1" x14ac:dyDescent="0.3">
      <c r="A28" s="66"/>
      <c r="B28" s="67"/>
      <c r="C28" s="67"/>
      <c r="D28" s="67"/>
      <c r="E28" s="67"/>
      <c r="F28" s="67"/>
    </row>
    <row r="29" spans="1:6" s="13" customFormat="1" ht="15" customHeight="1" x14ac:dyDescent="0.3">
      <c r="A29" s="69" t="s">
        <v>29</v>
      </c>
      <c r="B29" s="40">
        <v>14510</v>
      </c>
      <c r="C29" s="74">
        <v>39.490006891798757</v>
      </c>
      <c r="D29" s="74">
        <v>25.375603032391453</v>
      </c>
      <c r="E29" s="74">
        <v>41.722949689869054</v>
      </c>
      <c r="F29" s="74">
        <v>21.206064782908342</v>
      </c>
    </row>
    <row r="30" spans="1:6" s="68" customFormat="1" ht="5.0999999999999996" customHeight="1" x14ac:dyDescent="0.3">
      <c r="A30" s="66"/>
      <c r="B30" s="67"/>
      <c r="C30" s="67"/>
      <c r="D30" s="67"/>
      <c r="E30" s="67"/>
      <c r="F30" s="67"/>
    </row>
    <row r="31" spans="1:6" s="73" customFormat="1" ht="12" x14ac:dyDescent="0.3">
      <c r="A31" s="71" t="s">
        <v>82</v>
      </c>
      <c r="B31" s="72">
        <v>4870</v>
      </c>
      <c r="C31" s="67">
        <v>43.629264282778465</v>
      </c>
      <c r="D31" s="67">
        <v>22.585285655569258</v>
      </c>
      <c r="E31" s="67">
        <v>47.287299630086316</v>
      </c>
      <c r="F31" s="67">
        <v>18.927250308261407</v>
      </c>
    </row>
    <row r="32" spans="1:6" s="73" customFormat="1" ht="12" x14ac:dyDescent="0.3">
      <c r="A32" s="71" t="s">
        <v>83</v>
      </c>
      <c r="B32" s="72">
        <v>4240</v>
      </c>
      <c r="C32" s="67">
        <v>44.355408908790949</v>
      </c>
      <c r="D32" s="67">
        <v>25.995757718595335</v>
      </c>
      <c r="E32" s="67">
        <v>44.850341739335377</v>
      </c>
      <c r="F32" s="67">
        <v>17.652604289417866</v>
      </c>
    </row>
    <row r="33" spans="1:6" s="73" customFormat="1" ht="12" x14ac:dyDescent="0.3">
      <c r="A33" s="71" t="s">
        <v>84</v>
      </c>
      <c r="B33" s="72">
        <v>1320</v>
      </c>
      <c r="C33" s="67">
        <v>34.516616314199396</v>
      </c>
      <c r="D33" s="67">
        <v>16.993957703927492</v>
      </c>
      <c r="E33" s="67">
        <v>38.670694864048336</v>
      </c>
      <c r="F33" s="67">
        <v>29.909365558912388</v>
      </c>
    </row>
    <row r="34" spans="1:6" s="73" customFormat="1" ht="12" x14ac:dyDescent="0.3">
      <c r="A34" s="71" t="s">
        <v>86</v>
      </c>
      <c r="B34" s="72">
        <v>1140</v>
      </c>
      <c r="C34" s="67">
        <v>40.897097625329813</v>
      </c>
      <c r="D34" s="67">
        <v>32.453825857519789</v>
      </c>
      <c r="E34" s="67">
        <v>28.935795954265615</v>
      </c>
      <c r="F34" s="67">
        <v>38.434476693051892</v>
      </c>
    </row>
    <row r="35" spans="1:6" s="73" customFormat="1" ht="12" x14ac:dyDescent="0.3">
      <c r="A35" s="71" t="s">
        <v>87</v>
      </c>
      <c r="B35" s="72">
        <v>820</v>
      </c>
      <c r="C35" s="67">
        <v>14.932680538555692</v>
      </c>
      <c r="D35" s="67">
        <v>27.784577723378213</v>
      </c>
      <c r="E35" s="67">
        <v>28.02937576499388</v>
      </c>
      <c r="F35" s="67">
        <v>11.872705018359852</v>
      </c>
    </row>
    <row r="36" spans="1:6" s="73" customFormat="1" ht="12" x14ac:dyDescent="0.3">
      <c r="A36" s="71" t="s">
        <v>219</v>
      </c>
      <c r="B36" s="72">
        <v>570</v>
      </c>
      <c r="C36" s="67">
        <v>44.639718804920911</v>
      </c>
      <c r="D36" s="67">
        <v>25.48330404217926</v>
      </c>
      <c r="E36" s="67">
        <v>44.639718804920911</v>
      </c>
      <c r="F36" s="67">
        <v>18.101933216168717</v>
      </c>
    </row>
    <row r="37" spans="1:6" s="73" customFormat="1" ht="12" x14ac:dyDescent="0.3">
      <c r="A37" s="71" t="s">
        <v>85</v>
      </c>
      <c r="B37" s="72">
        <v>480</v>
      </c>
      <c r="C37" s="67">
        <v>11.226611226611228</v>
      </c>
      <c r="D37" s="67">
        <v>50.311850311850314</v>
      </c>
      <c r="E37" s="67">
        <v>31.392931392931395</v>
      </c>
      <c r="F37" s="67">
        <v>42.203742203742209</v>
      </c>
    </row>
    <row r="38" spans="1:6" s="73" customFormat="1" ht="12" x14ac:dyDescent="0.3">
      <c r="A38" s="71" t="s">
        <v>220</v>
      </c>
      <c r="B38" s="72">
        <v>240</v>
      </c>
      <c r="C38" s="67">
        <v>25.316455696202532</v>
      </c>
      <c r="D38" s="67">
        <v>42.194092827004219</v>
      </c>
      <c r="E38" s="67">
        <v>22.784810126582279</v>
      </c>
      <c r="F38" s="67">
        <v>32.067510548523209</v>
      </c>
    </row>
    <row r="39" spans="1:6" s="73" customFormat="1" ht="12" x14ac:dyDescent="0.3">
      <c r="A39" s="71" t="s">
        <v>88</v>
      </c>
      <c r="B39" s="72">
        <v>220</v>
      </c>
      <c r="C39" s="67">
        <v>28.899082568807337</v>
      </c>
      <c r="D39" s="67">
        <v>11.926605504587156</v>
      </c>
      <c r="E39" s="67">
        <v>18.807339449541285</v>
      </c>
      <c r="F39" s="67">
        <v>18.807339449541285</v>
      </c>
    </row>
    <row r="40" spans="1:6" s="73" customFormat="1" ht="12" x14ac:dyDescent="0.3">
      <c r="A40" s="71" t="s">
        <v>81</v>
      </c>
      <c r="B40" s="72">
        <v>620</v>
      </c>
      <c r="C40" s="67">
        <v>40.453074433656958</v>
      </c>
      <c r="D40" s="67">
        <v>23.624595469255663</v>
      </c>
      <c r="E40" s="67">
        <v>45.307443365695796</v>
      </c>
      <c r="F40" s="67">
        <v>8.7378640776699026</v>
      </c>
    </row>
    <row r="41" spans="1:6" s="68" customFormat="1" ht="5.0999999999999996" customHeight="1" x14ac:dyDescent="0.3">
      <c r="A41" s="66"/>
      <c r="B41" s="67"/>
      <c r="C41" s="67"/>
      <c r="D41" s="67"/>
      <c r="E41" s="67"/>
      <c r="F41" s="67"/>
    </row>
    <row r="42" spans="1:6" s="13" customFormat="1" ht="15" customHeight="1" x14ac:dyDescent="0.3">
      <c r="A42" s="69" t="s">
        <v>31</v>
      </c>
      <c r="B42" s="40">
        <v>13870</v>
      </c>
      <c r="C42" s="74">
        <v>18.905472636815919</v>
      </c>
      <c r="D42" s="74">
        <v>23.159564496358787</v>
      </c>
      <c r="E42" s="74">
        <v>25.625495709856516</v>
      </c>
      <c r="F42" s="74">
        <v>15.026317686927682</v>
      </c>
    </row>
    <row r="43" spans="1:6" s="68" customFormat="1" ht="5.0999999999999996" customHeight="1" x14ac:dyDescent="0.3">
      <c r="A43" s="66"/>
      <c r="B43" s="67"/>
      <c r="C43" s="67"/>
      <c r="D43" s="67"/>
      <c r="E43" s="67"/>
      <c r="F43" s="67"/>
    </row>
    <row r="44" spans="1:6" s="73" customFormat="1" ht="12" x14ac:dyDescent="0.3">
      <c r="A44" s="71" t="s">
        <v>89</v>
      </c>
      <c r="B44" s="72">
        <v>3140</v>
      </c>
      <c r="C44" s="67">
        <v>13.276026743075453</v>
      </c>
      <c r="D44" s="67">
        <v>24.418974848774276</v>
      </c>
      <c r="E44" s="67">
        <v>34.702324100604905</v>
      </c>
      <c r="F44" s="67">
        <v>8.7870105062082136</v>
      </c>
    </row>
    <row r="45" spans="1:6" s="73" customFormat="1" ht="12" x14ac:dyDescent="0.3">
      <c r="A45" s="71" t="s">
        <v>92</v>
      </c>
      <c r="B45" s="72">
        <v>1900</v>
      </c>
      <c r="C45" s="67">
        <v>11.064278187565858</v>
      </c>
      <c r="D45" s="67">
        <v>15.911485774499473</v>
      </c>
      <c r="E45" s="67">
        <v>20.706006322444679</v>
      </c>
      <c r="F45" s="67">
        <v>15.068493150684931</v>
      </c>
    </row>
    <row r="46" spans="1:6" s="73" customFormat="1" ht="12" x14ac:dyDescent="0.3">
      <c r="A46" s="71" t="s">
        <v>90</v>
      </c>
      <c r="B46" s="72">
        <v>1560</v>
      </c>
      <c r="C46" s="67">
        <v>22.215108834827145</v>
      </c>
      <c r="D46" s="67">
        <v>29.385403329065301</v>
      </c>
      <c r="E46" s="67">
        <v>14.788732394366196</v>
      </c>
      <c r="F46" s="67">
        <v>11.523687580025609</v>
      </c>
    </row>
    <row r="47" spans="1:6" s="73" customFormat="1" ht="12" x14ac:dyDescent="0.3">
      <c r="A47" s="71" t="s">
        <v>91</v>
      </c>
      <c r="B47" s="72">
        <v>1010</v>
      </c>
      <c r="C47" s="67">
        <v>31.719367588932805</v>
      </c>
      <c r="D47" s="67">
        <v>8.1027667984189726</v>
      </c>
      <c r="E47" s="67">
        <v>38.339920948616601</v>
      </c>
      <c r="F47" s="67">
        <v>14.525691699604742</v>
      </c>
    </row>
    <row r="48" spans="1:6" s="73" customFormat="1" ht="12" x14ac:dyDescent="0.3">
      <c r="A48" s="71" t="s">
        <v>95</v>
      </c>
      <c r="B48" s="72">
        <v>1000</v>
      </c>
      <c r="C48" s="67">
        <v>10.01001001001001</v>
      </c>
      <c r="D48" s="67">
        <v>36.136136136136138</v>
      </c>
      <c r="E48" s="67">
        <v>32.832832832832828</v>
      </c>
      <c r="F48" s="67">
        <v>29.82982982982983</v>
      </c>
    </row>
    <row r="49" spans="1:6" s="73" customFormat="1" ht="12" x14ac:dyDescent="0.3">
      <c r="A49" s="71" t="s">
        <v>94</v>
      </c>
      <c r="B49" s="72">
        <v>790</v>
      </c>
      <c r="C49" s="67">
        <v>14.993646759847524</v>
      </c>
      <c r="D49" s="67">
        <v>13.977128335451081</v>
      </c>
      <c r="E49" s="67">
        <v>19.313850063532399</v>
      </c>
      <c r="F49" s="67">
        <v>14.739517153748411</v>
      </c>
    </row>
    <row r="50" spans="1:6" s="73" customFormat="1" ht="12" x14ac:dyDescent="0.3">
      <c r="A50" s="71" t="s">
        <v>97</v>
      </c>
      <c r="B50" s="72">
        <v>690</v>
      </c>
      <c r="C50" s="67">
        <v>34.008683068017362</v>
      </c>
      <c r="D50" s="67">
        <v>36.179450072358897</v>
      </c>
      <c r="E50" s="67">
        <v>17.800289435600579</v>
      </c>
      <c r="F50" s="67">
        <v>2.8943560057887119</v>
      </c>
    </row>
    <row r="51" spans="1:6" s="73" customFormat="1" ht="12" x14ac:dyDescent="0.3">
      <c r="A51" s="71" t="s">
        <v>93</v>
      </c>
      <c r="B51" s="72">
        <v>560</v>
      </c>
      <c r="C51" s="67">
        <v>19.821428571428569</v>
      </c>
      <c r="D51" s="67">
        <v>32.142857142857146</v>
      </c>
      <c r="E51" s="67">
        <v>20.535714285714285</v>
      </c>
      <c r="F51" s="67">
        <v>30.178571428571427</v>
      </c>
    </row>
    <row r="52" spans="1:6" s="73" customFormat="1" ht="12" x14ac:dyDescent="0.3">
      <c r="A52" s="71" t="s">
        <v>96</v>
      </c>
      <c r="B52" s="72">
        <v>470</v>
      </c>
      <c r="C52" s="67">
        <v>11.134903640256958</v>
      </c>
      <c r="D52" s="67">
        <v>17.773019271948609</v>
      </c>
      <c r="E52" s="67">
        <v>12.419700214132762</v>
      </c>
      <c r="F52" s="67">
        <v>3.6402569593147751</v>
      </c>
    </row>
    <row r="53" spans="1:6" s="73" customFormat="1" ht="12" x14ac:dyDescent="0.3">
      <c r="A53" s="71" t="s">
        <v>221</v>
      </c>
      <c r="B53" s="72">
        <v>400</v>
      </c>
      <c r="C53" s="67">
        <v>23.076923076923077</v>
      </c>
      <c r="D53" s="67">
        <v>11.166253101736972</v>
      </c>
      <c r="E53" s="67">
        <v>8.9330024813895772</v>
      </c>
      <c r="F53" s="67">
        <v>56.575682382133998</v>
      </c>
    </row>
    <row r="54" spans="1:6" s="73" customFormat="1" ht="12" x14ac:dyDescent="0.3">
      <c r="A54" s="71" t="s">
        <v>222</v>
      </c>
      <c r="B54" s="72">
        <v>330</v>
      </c>
      <c r="C54" s="67">
        <v>6.1349693251533743</v>
      </c>
      <c r="D54" s="67">
        <v>5.5214723926380369</v>
      </c>
      <c r="E54" s="67">
        <v>18.404907975460123</v>
      </c>
      <c r="F54" s="67">
        <v>2.7607361963190185</v>
      </c>
    </row>
    <row r="55" spans="1:6" s="73" customFormat="1" ht="12" x14ac:dyDescent="0.3">
      <c r="A55" s="71" t="s">
        <v>223</v>
      </c>
      <c r="B55" s="72">
        <v>240</v>
      </c>
      <c r="C55" s="67">
        <v>24.789915966386555</v>
      </c>
      <c r="D55" s="67">
        <v>37.394957983193279</v>
      </c>
      <c r="E55" s="67">
        <v>36.554621848739494</v>
      </c>
      <c r="F55" s="67">
        <v>9.6638655462184886</v>
      </c>
    </row>
    <row r="56" spans="1:6" s="73" customFormat="1" ht="12" x14ac:dyDescent="0.3">
      <c r="A56" s="71" t="s">
        <v>81</v>
      </c>
      <c r="B56" s="72">
        <v>1790</v>
      </c>
      <c r="C56" s="67">
        <v>30.196078431372548</v>
      </c>
      <c r="D56" s="67">
        <v>26.106442577030815</v>
      </c>
      <c r="E56" s="67">
        <v>27.61904761904762</v>
      </c>
      <c r="F56" s="67">
        <v>17.647058823529413</v>
      </c>
    </row>
    <row r="57" spans="1:6" s="68" customFormat="1" ht="5.0999999999999996" customHeight="1" x14ac:dyDescent="0.3">
      <c r="A57" s="66"/>
      <c r="B57" s="67"/>
      <c r="C57" s="67"/>
      <c r="D57" s="67"/>
      <c r="E57" s="67"/>
      <c r="F57" s="67"/>
    </row>
    <row r="58" spans="1:6" s="13" customFormat="1" ht="15" customHeight="1" x14ac:dyDescent="0.3">
      <c r="A58" s="69" t="s">
        <v>33</v>
      </c>
      <c r="B58" s="40">
        <v>7830</v>
      </c>
      <c r="C58" s="74">
        <v>23.150632426216941</v>
      </c>
      <c r="D58" s="74">
        <v>31.148588220263189</v>
      </c>
      <c r="E58" s="74">
        <v>31.966270601763132</v>
      </c>
      <c r="F58" s="74">
        <v>15.842596141561263</v>
      </c>
    </row>
    <row r="59" spans="1:6" s="68" customFormat="1" ht="5.0999999999999996" customHeight="1" x14ac:dyDescent="0.3">
      <c r="A59" s="66"/>
      <c r="B59" s="67"/>
      <c r="C59" s="67"/>
      <c r="D59" s="67"/>
      <c r="E59" s="67"/>
      <c r="F59" s="67"/>
    </row>
    <row r="60" spans="1:6" s="73" customFormat="1" ht="12" x14ac:dyDescent="0.3">
      <c r="A60" s="71" t="s">
        <v>99</v>
      </c>
      <c r="B60" s="72">
        <v>2680</v>
      </c>
      <c r="C60" s="67">
        <v>39.00709219858156</v>
      </c>
      <c r="D60" s="67">
        <v>22.433743934303845</v>
      </c>
      <c r="E60" s="67">
        <v>29.003359462485999</v>
      </c>
      <c r="F60" s="67">
        <v>4.6659201194475548</v>
      </c>
    </row>
    <row r="61" spans="1:6" s="73" customFormat="1" ht="12" x14ac:dyDescent="0.3">
      <c r="A61" s="71" t="s">
        <v>98</v>
      </c>
      <c r="B61" s="72">
        <v>2430</v>
      </c>
      <c r="C61" s="67">
        <v>16.296296296296298</v>
      </c>
      <c r="D61" s="67">
        <v>29.05349794238683</v>
      </c>
      <c r="E61" s="67">
        <v>42.016460905349795</v>
      </c>
      <c r="F61" s="67">
        <v>24.444444444444443</v>
      </c>
    </row>
    <row r="62" spans="1:6" s="73" customFormat="1" ht="12" x14ac:dyDescent="0.3">
      <c r="A62" s="71" t="s">
        <v>100</v>
      </c>
      <c r="B62" s="72">
        <v>1340</v>
      </c>
      <c r="C62" s="67">
        <v>5.2083333333333339</v>
      </c>
      <c r="D62" s="67">
        <v>60.714285714285708</v>
      </c>
      <c r="E62" s="67">
        <v>14.657738095238097</v>
      </c>
      <c r="F62" s="67">
        <v>30.877976190476193</v>
      </c>
    </row>
    <row r="63" spans="1:6" s="73" customFormat="1" ht="12" x14ac:dyDescent="0.3">
      <c r="A63" s="71" t="s">
        <v>224</v>
      </c>
      <c r="B63" s="72">
        <v>860</v>
      </c>
      <c r="C63" s="67">
        <v>29.282407407407408</v>
      </c>
      <c r="D63" s="67">
        <v>13.657407407407407</v>
      </c>
      <c r="E63" s="67">
        <v>38.888888888888893</v>
      </c>
      <c r="F63" s="67">
        <v>2.7777777777777777</v>
      </c>
    </row>
    <row r="64" spans="1:6" s="73" customFormat="1" ht="12" x14ac:dyDescent="0.3">
      <c r="A64" s="71" t="s">
        <v>81</v>
      </c>
      <c r="B64" s="72">
        <v>510</v>
      </c>
      <c r="C64" s="67">
        <v>9.4117647058823533</v>
      </c>
      <c r="D64" s="67">
        <v>38.627450980392162</v>
      </c>
      <c r="E64" s="67">
        <v>33.529411764705877</v>
      </c>
      <c r="F64" s="67">
        <v>16.078431372549019</v>
      </c>
    </row>
    <row r="65" spans="1:18" s="42" customFormat="1" ht="5.0999999999999996" customHeight="1" x14ac:dyDescent="0.2">
      <c r="A65" s="272"/>
      <c r="B65" s="273"/>
      <c r="C65" s="274"/>
      <c r="D65" s="274"/>
      <c r="E65" s="274"/>
      <c r="F65" s="274"/>
      <c r="G65" s="54"/>
      <c r="H65" s="54"/>
      <c r="I65" s="54"/>
      <c r="J65" s="67"/>
      <c r="K65" s="75"/>
      <c r="L65" s="378"/>
      <c r="M65" s="378"/>
      <c r="N65" s="378"/>
      <c r="O65" s="378"/>
      <c r="P65" s="378"/>
      <c r="Q65" s="378"/>
      <c r="R65" s="378"/>
    </row>
    <row r="66" spans="1:18" s="3" customFormat="1" ht="5.0999999999999996" customHeight="1" x14ac:dyDescent="0.25">
      <c r="A66" s="275"/>
      <c r="B66" s="271"/>
      <c r="C66" s="271"/>
      <c r="D66" s="271"/>
      <c r="E66" s="271"/>
      <c r="F66" s="271"/>
      <c r="G66" s="54"/>
      <c r="H66" s="54"/>
      <c r="I66" s="54"/>
      <c r="J66" s="67"/>
      <c r="K66" s="76"/>
      <c r="L66" s="77"/>
      <c r="M66" s="77"/>
      <c r="N66" s="77"/>
      <c r="O66" s="77"/>
      <c r="P66" s="77"/>
      <c r="Q66" s="78"/>
      <c r="R66" s="79"/>
    </row>
    <row r="67" spans="1:18" s="3" customFormat="1" ht="12" customHeight="1" x14ac:dyDescent="0.25">
      <c r="A67" s="379" t="s">
        <v>51</v>
      </c>
      <c r="B67" s="379"/>
      <c r="C67" s="379"/>
      <c r="D67" s="379"/>
      <c r="E67" s="379"/>
      <c r="F67" s="379"/>
      <c r="G67" s="80"/>
      <c r="H67" s="80"/>
      <c r="I67" s="80"/>
      <c r="J67" s="80"/>
      <c r="K67" s="9"/>
      <c r="L67" s="9"/>
      <c r="M67" s="9"/>
      <c r="N67" s="9"/>
      <c r="O67" s="9"/>
      <c r="P67" s="9"/>
      <c r="Q67" s="81"/>
      <c r="R67" s="81"/>
    </row>
    <row r="68" spans="1:18" s="3" customFormat="1" ht="21" customHeight="1" x14ac:dyDescent="0.25">
      <c r="A68" s="385" t="s">
        <v>177</v>
      </c>
      <c r="B68" s="385"/>
      <c r="C68" s="385"/>
      <c r="D68" s="385"/>
      <c r="E68" s="385"/>
      <c r="F68" s="385"/>
      <c r="G68" s="80"/>
      <c r="H68" s="80"/>
      <c r="I68" s="80"/>
      <c r="J68" s="80"/>
      <c r="K68" s="9"/>
      <c r="L68" s="9"/>
      <c r="M68" s="9"/>
      <c r="N68" s="9"/>
      <c r="O68" s="9"/>
      <c r="P68" s="9"/>
      <c r="Q68" s="81"/>
      <c r="R68" s="81"/>
    </row>
    <row r="69" spans="1:18" s="3" customFormat="1" ht="12" customHeight="1" x14ac:dyDescent="0.25">
      <c r="A69" s="379" t="s">
        <v>41</v>
      </c>
      <c r="B69" s="379"/>
      <c r="C69" s="379"/>
      <c r="D69" s="379"/>
      <c r="E69" s="379"/>
      <c r="F69" s="379"/>
      <c r="G69" s="80"/>
      <c r="H69" s="80"/>
      <c r="I69" s="80"/>
      <c r="J69" s="80"/>
      <c r="K69" s="9"/>
      <c r="L69" s="9"/>
      <c r="M69" s="9"/>
      <c r="N69" s="9"/>
      <c r="O69" s="9"/>
      <c r="P69" s="9"/>
      <c r="Q69" s="82"/>
      <c r="R69" s="83"/>
    </row>
    <row r="70" spans="1:18" s="85" customFormat="1" ht="12" customHeight="1" x14ac:dyDescent="0.15">
      <c r="A70" s="386" t="s">
        <v>186</v>
      </c>
      <c r="B70" s="386"/>
      <c r="C70" s="386"/>
      <c r="D70" s="386"/>
      <c r="E70" s="54"/>
      <c r="F70" s="54"/>
      <c r="G70" s="54"/>
      <c r="H70" s="54"/>
      <c r="I70" s="54"/>
      <c r="J70" s="84"/>
    </row>
  </sheetData>
  <mergeCells count="10">
    <mergeCell ref="A69:F69"/>
    <mergeCell ref="A2:F2"/>
    <mergeCell ref="A70:D70"/>
    <mergeCell ref="B7:B8"/>
    <mergeCell ref="C7:D7"/>
    <mergeCell ref="L65:R65"/>
    <mergeCell ref="A7:A8"/>
    <mergeCell ref="E7:F7"/>
    <mergeCell ref="A68:F68"/>
    <mergeCell ref="A67:F67"/>
  </mergeCells>
  <pageMargins left="0.39370078740157483" right="0.39370078740157483" top="0.59055118110236227" bottom="0.59055118110236227"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64C1D-AB25-49DC-8CE1-5D642EDB9A22}">
  <sheetPr>
    <tabColor theme="8"/>
  </sheetPr>
  <dimension ref="A1:R292"/>
  <sheetViews>
    <sheetView tabSelected="1" zoomScaleNormal="100" zoomScaleSheetLayoutView="100" workbookViewId="0"/>
  </sheetViews>
  <sheetFormatPr defaultRowHeight="12.75" x14ac:dyDescent="0.2"/>
  <cols>
    <col min="1" max="1" width="48.5" style="87" customWidth="1"/>
    <col min="2" max="2" width="5.875" style="87" customWidth="1"/>
    <col min="3" max="3" width="6.5" style="87" customWidth="1"/>
    <col min="4" max="4" width="6.375" style="87" customWidth="1"/>
    <col min="5" max="5" width="10.75" style="87" customWidth="1"/>
    <col min="6" max="6" width="9.625" style="87" customWidth="1"/>
    <col min="7" max="7" width="6.5" style="87" customWidth="1"/>
    <col min="8" max="9" width="8.5" style="87" customWidth="1"/>
    <col min="10" max="12" width="7.875" style="87" customWidth="1"/>
    <col min="13" max="254" width="9" style="87"/>
    <col min="255" max="255" width="47.875" style="87" customWidth="1"/>
    <col min="256" max="256" width="11.375" style="87" customWidth="1"/>
    <col min="257" max="257" width="9.375" style="87" customWidth="1"/>
    <col min="258" max="258" width="9.25" style="87" customWidth="1"/>
    <col min="259" max="259" width="10.25" style="87" customWidth="1"/>
    <col min="260" max="260" width="9.25" style="87" customWidth="1"/>
    <col min="261" max="261" width="10.25" style="87" customWidth="1"/>
    <col min="262" max="262" width="0.875" style="87" customWidth="1"/>
    <col min="263" max="265" width="8.5" style="87" customWidth="1"/>
    <col min="266" max="266" width="8" style="87" customWidth="1"/>
    <col min="267" max="510" width="9" style="87"/>
    <col min="511" max="511" width="47.875" style="87" customWidth="1"/>
    <col min="512" max="512" width="11.375" style="87" customWidth="1"/>
    <col min="513" max="513" width="9.375" style="87" customWidth="1"/>
    <col min="514" max="514" width="9.25" style="87" customWidth="1"/>
    <col min="515" max="515" width="10.25" style="87" customWidth="1"/>
    <col min="516" max="516" width="9.25" style="87" customWidth="1"/>
    <col min="517" max="517" width="10.25" style="87" customWidth="1"/>
    <col min="518" max="518" width="0.875" style="87" customWidth="1"/>
    <col min="519" max="521" width="8.5" style="87" customWidth="1"/>
    <col min="522" max="522" width="8" style="87" customWidth="1"/>
    <col min="523" max="766" width="9" style="87"/>
    <col min="767" max="767" width="47.875" style="87" customWidth="1"/>
    <col min="768" max="768" width="11.375" style="87" customWidth="1"/>
    <col min="769" max="769" width="9.375" style="87" customWidth="1"/>
    <col min="770" max="770" width="9.25" style="87" customWidth="1"/>
    <col min="771" max="771" width="10.25" style="87" customWidth="1"/>
    <col min="772" max="772" width="9.25" style="87" customWidth="1"/>
    <col min="773" max="773" width="10.25" style="87" customWidth="1"/>
    <col min="774" max="774" width="0.875" style="87" customWidth="1"/>
    <col min="775" max="777" width="8.5" style="87" customWidth="1"/>
    <col min="778" max="778" width="8" style="87" customWidth="1"/>
    <col min="779" max="1022" width="9" style="87"/>
    <col min="1023" max="1023" width="47.875" style="87" customWidth="1"/>
    <col min="1024" max="1024" width="11.375" style="87" customWidth="1"/>
    <col min="1025" max="1025" width="9.375" style="87" customWidth="1"/>
    <col min="1026" max="1026" width="9.25" style="87" customWidth="1"/>
    <col min="1027" max="1027" width="10.25" style="87" customWidth="1"/>
    <col min="1028" max="1028" width="9.25" style="87" customWidth="1"/>
    <col min="1029" max="1029" width="10.25" style="87" customWidth="1"/>
    <col min="1030" max="1030" width="0.875" style="87" customWidth="1"/>
    <col min="1031" max="1033" width="8.5" style="87" customWidth="1"/>
    <col min="1034" max="1034" width="8" style="87" customWidth="1"/>
    <col min="1035" max="1278" width="9" style="87"/>
    <col min="1279" max="1279" width="47.875" style="87" customWidth="1"/>
    <col min="1280" max="1280" width="11.375" style="87" customWidth="1"/>
    <col min="1281" max="1281" width="9.375" style="87" customWidth="1"/>
    <col min="1282" max="1282" width="9.25" style="87" customWidth="1"/>
    <col min="1283" max="1283" width="10.25" style="87" customWidth="1"/>
    <col min="1284" max="1284" width="9.25" style="87" customWidth="1"/>
    <col min="1285" max="1285" width="10.25" style="87" customWidth="1"/>
    <col min="1286" max="1286" width="0.875" style="87" customWidth="1"/>
    <col min="1287" max="1289" width="8.5" style="87" customWidth="1"/>
    <col min="1290" max="1290" width="8" style="87" customWidth="1"/>
    <col min="1291" max="1534" width="9" style="87"/>
    <col min="1535" max="1535" width="47.875" style="87" customWidth="1"/>
    <col min="1536" max="1536" width="11.375" style="87" customWidth="1"/>
    <col min="1537" max="1537" width="9.375" style="87" customWidth="1"/>
    <col min="1538" max="1538" width="9.25" style="87" customWidth="1"/>
    <col min="1539" max="1539" width="10.25" style="87" customWidth="1"/>
    <col min="1540" max="1540" width="9.25" style="87" customWidth="1"/>
    <col min="1541" max="1541" width="10.25" style="87" customWidth="1"/>
    <col min="1542" max="1542" width="0.875" style="87" customWidth="1"/>
    <col min="1543" max="1545" width="8.5" style="87" customWidth="1"/>
    <col min="1546" max="1546" width="8" style="87" customWidth="1"/>
    <col min="1547" max="1790" width="9" style="87"/>
    <col min="1791" max="1791" width="47.875" style="87" customWidth="1"/>
    <col min="1792" max="1792" width="11.375" style="87" customWidth="1"/>
    <col min="1793" max="1793" width="9.375" style="87" customWidth="1"/>
    <col min="1794" max="1794" width="9.25" style="87" customWidth="1"/>
    <col min="1795" max="1795" width="10.25" style="87" customWidth="1"/>
    <col min="1796" max="1796" width="9.25" style="87" customWidth="1"/>
    <col min="1797" max="1797" width="10.25" style="87" customWidth="1"/>
    <col min="1798" max="1798" width="0.875" style="87" customWidth="1"/>
    <col min="1799" max="1801" width="8.5" style="87" customWidth="1"/>
    <col min="1802" max="1802" width="8" style="87" customWidth="1"/>
    <col min="1803" max="2046" width="9" style="87"/>
    <col min="2047" max="2047" width="47.875" style="87" customWidth="1"/>
    <col min="2048" max="2048" width="11.375" style="87" customWidth="1"/>
    <col min="2049" max="2049" width="9.375" style="87" customWidth="1"/>
    <col min="2050" max="2050" width="9.25" style="87" customWidth="1"/>
    <col min="2051" max="2051" width="10.25" style="87" customWidth="1"/>
    <col min="2052" max="2052" width="9.25" style="87" customWidth="1"/>
    <col min="2053" max="2053" width="10.25" style="87" customWidth="1"/>
    <col min="2054" max="2054" width="0.875" style="87" customWidth="1"/>
    <col min="2055" max="2057" width="8.5" style="87" customWidth="1"/>
    <col min="2058" max="2058" width="8" style="87" customWidth="1"/>
    <col min="2059" max="2302" width="9" style="87"/>
    <col min="2303" max="2303" width="47.875" style="87" customWidth="1"/>
    <col min="2304" max="2304" width="11.375" style="87" customWidth="1"/>
    <col min="2305" max="2305" width="9.375" style="87" customWidth="1"/>
    <col min="2306" max="2306" width="9.25" style="87" customWidth="1"/>
    <col min="2307" max="2307" width="10.25" style="87" customWidth="1"/>
    <col min="2308" max="2308" width="9.25" style="87" customWidth="1"/>
    <col min="2309" max="2309" width="10.25" style="87" customWidth="1"/>
    <col min="2310" max="2310" width="0.875" style="87" customWidth="1"/>
    <col min="2311" max="2313" width="8.5" style="87" customWidth="1"/>
    <col min="2314" max="2314" width="8" style="87" customWidth="1"/>
    <col min="2315" max="2558" width="9" style="87"/>
    <col min="2559" max="2559" width="47.875" style="87" customWidth="1"/>
    <col min="2560" max="2560" width="11.375" style="87" customWidth="1"/>
    <col min="2561" max="2561" width="9.375" style="87" customWidth="1"/>
    <col min="2562" max="2562" width="9.25" style="87" customWidth="1"/>
    <col min="2563" max="2563" width="10.25" style="87" customWidth="1"/>
    <col min="2564" max="2564" width="9.25" style="87" customWidth="1"/>
    <col min="2565" max="2565" width="10.25" style="87" customWidth="1"/>
    <col min="2566" max="2566" width="0.875" style="87" customWidth="1"/>
    <col min="2567" max="2569" width="8.5" style="87" customWidth="1"/>
    <col min="2570" max="2570" width="8" style="87" customWidth="1"/>
    <col min="2571" max="2814" width="9" style="87"/>
    <col min="2815" max="2815" width="47.875" style="87" customWidth="1"/>
    <col min="2816" max="2816" width="11.375" style="87" customWidth="1"/>
    <col min="2817" max="2817" width="9.375" style="87" customWidth="1"/>
    <col min="2818" max="2818" width="9.25" style="87" customWidth="1"/>
    <col min="2819" max="2819" width="10.25" style="87" customWidth="1"/>
    <col min="2820" max="2820" width="9.25" style="87" customWidth="1"/>
    <col min="2821" max="2821" width="10.25" style="87" customWidth="1"/>
    <col min="2822" max="2822" width="0.875" style="87" customWidth="1"/>
    <col min="2823" max="2825" width="8.5" style="87" customWidth="1"/>
    <col min="2826" max="2826" width="8" style="87" customWidth="1"/>
    <col min="2827" max="3070" width="9" style="87"/>
    <col min="3071" max="3071" width="47.875" style="87" customWidth="1"/>
    <col min="3072" max="3072" width="11.375" style="87" customWidth="1"/>
    <col min="3073" max="3073" width="9.375" style="87" customWidth="1"/>
    <col min="3074" max="3074" width="9.25" style="87" customWidth="1"/>
    <col min="3075" max="3075" width="10.25" style="87" customWidth="1"/>
    <col min="3076" max="3076" width="9.25" style="87" customWidth="1"/>
    <col min="3077" max="3077" width="10.25" style="87" customWidth="1"/>
    <col min="3078" max="3078" width="0.875" style="87" customWidth="1"/>
    <col min="3079" max="3081" width="8.5" style="87" customWidth="1"/>
    <col min="3082" max="3082" width="8" style="87" customWidth="1"/>
    <col min="3083" max="3326" width="9" style="87"/>
    <col min="3327" max="3327" width="47.875" style="87" customWidth="1"/>
    <col min="3328" max="3328" width="11.375" style="87" customWidth="1"/>
    <col min="3329" max="3329" width="9.375" style="87" customWidth="1"/>
    <col min="3330" max="3330" width="9.25" style="87" customWidth="1"/>
    <col min="3331" max="3331" width="10.25" style="87" customWidth="1"/>
    <col min="3332" max="3332" width="9.25" style="87" customWidth="1"/>
    <col min="3333" max="3333" width="10.25" style="87" customWidth="1"/>
    <col min="3334" max="3334" width="0.875" style="87" customWidth="1"/>
    <col min="3335" max="3337" width="8.5" style="87" customWidth="1"/>
    <col min="3338" max="3338" width="8" style="87" customWidth="1"/>
    <col min="3339" max="3582" width="9" style="87"/>
    <col min="3583" max="3583" width="47.875" style="87" customWidth="1"/>
    <col min="3584" max="3584" width="11.375" style="87" customWidth="1"/>
    <col min="3585" max="3585" width="9.375" style="87" customWidth="1"/>
    <col min="3586" max="3586" width="9.25" style="87" customWidth="1"/>
    <col min="3587" max="3587" width="10.25" style="87" customWidth="1"/>
    <col min="3588" max="3588" width="9.25" style="87" customWidth="1"/>
    <col min="3589" max="3589" width="10.25" style="87" customWidth="1"/>
    <col min="3590" max="3590" width="0.875" style="87" customWidth="1"/>
    <col min="3591" max="3593" width="8.5" style="87" customWidth="1"/>
    <col min="3594" max="3594" width="8" style="87" customWidth="1"/>
    <col min="3595" max="3838" width="9" style="87"/>
    <col min="3839" max="3839" width="47.875" style="87" customWidth="1"/>
    <col min="3840" max="3840" width="11.375" style="87" customWidth="1"/>
    <col min="3841" max="3841" width="9.375" style="87" customWidth="1"/>
    <col min="3842" max="3842" width="9.25" style="87" customWidth="1"/>
    <col min="3843" max="3843" width="10.25" style="87" customWidth="1"/>
    <col min="3844" max="3844" width="9.25" style="87" customWidth="1"/>
    <col min="3845" max="3845" width="10.25" style="87" customWidth="1"/>
    <col min="3846" max="3846" width="0.875" style="87" customWidth="1"/>
    <col min="3847" max="3849" width="8.5" style="87" customWidth="1"/>
    <col min="3850" max="3850" width="8" style="87" customWidth="1"/>
    <col min="3851" max="4094" width="9" style="87"/>
    <col min="4095" max="4095" width="47.875" style="87" customWidth="1"/>
    <col min="4096" max="4096" width="11.375" style="87" customWidth="1"/>
    <col min="4097" max="4097" width="9.375" style="87" customWidth="1"/>
    <col min="4098" max="4098" width="9.25" style="87" customWidth="1"/>
    <col min="4099" max="4099" width="10.25" style="87" customWidth="1"/>
    <col min="4100" max="4100" width="9.25" style="87" customWidth="1"/>
    <col min="4101" max="4101" width="10.25" style="87" customWidth="1"/>
    <col min="4102" max="4102" width="0.875" style="87" customWidth="1"/>
    <col min="4103" max="4105" width="8.5" style="87" customWidth="1"/>
    <col min="4106" max="4106" width="8" style="87" customWidth="1"/>
    <col min="4107" max="4350" width="9" style="87"/>
    <col min="4351" max="4351" width="47.875" style="87" customWidth="1"/>
    <col min="4352" max="4352" width="11.375" style="87" customWidth="1"/>
    <col min="4353" max="4353" width="9.375" style="87" customWidth="1"/>
    <col min="4354" max="4354" width="9.25" style="87" customWidth="1"/>
    <col min="4355" max="4355" width="10.25" style="87" customWidth="1"/>
    <col min="4356" max="4356" width="9.25" style="87" customWidth="1"/>
    <col min="4357" max="4357" width="10.25" style="87" customWidth="1"/>
    <col min="4358" max="4358" width="0.875" style="87" customWidth="1"/>
    <col min="4359" max="4361" width="8.5" style="87" customWidth="1"/>
    <col min="4362" max="4362" width="8" style="87" customWidth="1"/>
    <col min="4363" max="4606" width="9" style="87"/>
    <col min="4607" max="4607" width="47.875" style="87" customWidth="1"/>
    <col min="4608" max="4608" width="11.375" style="87" customWidth="1"/>
    <col min="4609" max="4609" width="9.375" style="87" customWidth="1"/>
    <col min="4610" max="4610" width="9.25" style="87" customWidth="1"/>
    <col min="4611" max="4611" width="10.25" style="87" customWidth="1"/>
    <col min="4612" max="4612" width="9.25" style="87" customWidth="1"/>
    <col min="4613" max="4613" width="10.25" style="87" customWidth="1"/>
    <col min="4614" max="4614" width="0.875" style="87" customWidth="1"/>
    <col min="4615" max="4617" width="8.5" style="87" customWidth="1"/>
    <col min="4618" max="4618" width="8" style="87" customWidth="1"/>
    <col min="4619" max="4862" width="9" style="87"/>
    <col min="4863" max="4863" width="47.875" style="87" customWidth="1"/>
    <col min="4864" max="4864" width="11.375" style="87" customWidth="1"/>
    <col min="4865" max="4865" width="9.375" style="87" customWidth="1"/>
    <col min="4866" max="4866" width="9.25" style="87" customWidth="1"/>
    <col min="4867" max="4867" width="10.25" style="87" customWidth="1"/>
    <col min="4868" max="4868" width="9.25" style="87" customWidth="1"/>
    <col min="4869" max="4869" width="10.25" style="87" customWidth="1"/>
    <col min="4870" max="4870" width="0.875" style="87" customWidth="1"/>
    <col min="4871" max="4873" width="8.5" style="87" customWidth="1"/>
    <col min="4874" max="4874" width="8" style="87" customWidth="1"/>
    <col min="4875" max="5118" width="9" style="87"/>
    <col min="5119" max="5119" width="47.875" style="87" customWidth="1"/>
    <col min="5120" max="5120" width="11.375" style="87" customWidth="1"/>
    <col min="5121" max="5121" width="9.375" style="87" customWidth="1"/>
    <col min="5122" max="5122" width="9.25" style="87" customWidth="1"/>
    <col min="5123" max="5123" width="10.25" style="87" customWidth="1"/>
    <col min="5124" max="5124" width="9.25" style="87" customWidth="1"/>
    <col min="5125" max="5125" width="10.25" style="87" customWidth="1"/>
    <col min="5126" max="5126" width="0.875" style="87" customWidth="1"/>
    <col min="5127" max="5129" width="8.5" style="87" customWidth="1"/>
    <col min="5130" max="5130" width="8" style="87" customWidth="1"/>
    <col min="5131" max="5374" width="9" style="87"/>
    <col min="5375" max="5375" width="47.875" style="87" customWidth="1"/>
    <col min="5376" max="5376" width="11.375" style="87" customWidth="1"/>
    <col min="5377" max="5377" width="9.375" style="87" customWidth="1"/>
    <col min="5378" max="5378" width="9.25" style="87" customWidth="1"/>
    <col min="5379" max="5379" width="10.25" style="87" customWidth="1"/>
    <col min="5380" max="5380" width="9.25" style="87" customWidth="1"/>
    <col min="5381" max="5381" width="10.25" style="87" customWidth="1"/>
    <col min="5382" max="5382" width="0.875" style="87" customWidth="1"/>
    <col min="5383" max="5385" width="8.5" style="87" customWidth="1"/>
    <col min="5386" max="5386" width="8" style="87" customWidth="1"/>
    <col min="5387" max="5630" width="9" style="87"/>
    <col min="5631" max="5631" width="47.875" style="87" customWidth="1"/>
    <col min="5632" max="5632" width="11.375" style="87" customWidth="1"/>
    <col min="5633" max="5633" width="9.375" style="87" customWidth="1"/>
    <col min="5634" max="5634" width="9.25" style="87" customWidth="1"/>
    <col min="5635" max="5635" width="10.25" style="87" customWidth="1"/>
    <col min="5636" max="5636" width="9.25" style="87" customWidth="1"/>
    <col min="5637" max="5637" width="10.25" style="87" customWidth="1"/>
    <col min="5638" max="5638" width="0.875" style="87" customWidth="1"/>
    <col min="5639" max="5641" width="8.5" style="87" customWidth="1"/>
    <col min="5642" max="5642" width="8" style="87" customWidth="1"/>
    <col min="5643" max="5886" width="9" style="87"/>
    <col min="5887" max="5887" width="47.875" style="87" customWidth="1"/>
    <col min="5888" max="5888" width="11.375" style="87" customWidth="1"/>
    <col min="5889" max="5889" width="9.375" style="87" customWidth="1"/>
    <col min="5890" max="5890" width="9.25" style="87" customWidth="1"/>
    <col min="5891" max="5891" width="10.25" style="87" customWidth="1"/>
    <col min="5892" max="5892" width="9.25" style="87" customWidth="1"/>
    <col min="5893" max="5893" width="10.25" style="87" customWidth="1"/>
    <col min="5894" max="5894" width="0.875" style="87" customWidth="1"/>
    <col min="5895" max="5897" width="8.5" style="87" customWidth="1"/>
    <col min="5898" max="5898" width="8" style="87" customWidth="1"/>
    <col min="5899" max="6142" width="9" style="87"/>
    <col min="6143" max="6143" width="47.875" style="87" customWidth="1"/>
    <col min="6144" max="6144" width="11.375" style="87" customWidth="1"/>
    <col min="6145" max="6145" width="9.375" style="87" customWidth="1"/>
    <col min="6146" max="6146" width="9.25" style="87" customWidth="1"/>
    <col min="6147" max="6147" width="10.25" style="87" customWidth="1"/>
    <col min="6148" max="6148" width="9.25" style="87" customWidth="1"/>
    <col min="6149" max="6149" width="10.25" style="87" customWidth="1"/>
    <col min="6150" max="6150" width="0.875" style="87" customWidth="1"/>
    <col min="6151" max="6153" width="8.5" style="87" customWidth="1"/>
    <col min="6154" max="6154" width="8" style="87" customWidth="1"/>
    <col min="6155" max="6398" width="9" style="87"/>
    <col min="6399" max="6399" width="47.875" style="87" customWidth="1"/>
    <col min="6400" max="6400" width="11.375" style="87" customWidth="1"/>
    <col min="6401" max="6401" width="9.375" style="87" customWidth="1"/>
    <col min="6402" max="6402" width="9.25" style="87" customWidth="1"/>
    <col min="6403" max="6403" width="10.25" style="87" customWidth="1"/>
    <col min="6404" max="6404" width="9.25" style="87" customWidth="1"/>
    <col min="6405" max="6405" width="10.25" style="87" customWidth="1"/>
    <col min="6406" max="6406" width="0.875" style="87" customWidth="1"/>
    <col min="6407" max="6409" width="8.5" style="87" customWidth="1"/>
    <col min="6410" max="6410" width="8" style="87" customWidth="1"/>
    <col min="6411" max="6654" width="9" style="87"/>
    <col min="6655" max="6655" width="47.875" style="87" customWidth="1"/>
    <col min="6656" max="6656" width="11.375" style="87" customWidth="1"/>
    <col min="6657" max="6657" width="9.375" style="87" customWidth="1"/>
    <col min="6658" max="6658" width="9.25" style="87" customWidth="1"/>
    <col min="6659" max="6659" width="10.25" style="87" customWidth="1"/>
    <col min="6660" max="6660" width="9.25" style="87" customWidth="1"/>
    <col min="6661" max="6661" width="10.25" style="87" customWidth="1"/>
    <col min="6662" max="6662" width="0.875" style="87" customWidth="1"/>
    <col min="6663" max="6665" width="8.5" style="87" customWidth="1"/>
    <col min="6666" max="6666" width="8" style="87" customWidth="1"/>
    <col min="6667" max="6910" width="9" style="87"/>
    <col min="6911" max="6911" width="47.875" style="87" customWidth="1"/>
    <col min="6912" max="6912" width="11.375" style="87" customWidth="1"/>
    <col min="6913" max="6913" width="9.375" style="87" customWidth="1"/>
    <col min="6914" max="6914" width="9.25" style="87" customWidth="1"/>
    <col min="6915" max="6915" width="10.25" style="87" customWidth="1"/>
    <col min="6916" max="6916" width="9.25" style="87" customWidth="1"/>
    <col min="6917" max="6917" width="10.25" style="87" customWidth="1"/>
    <col min="6918" max="6918" width="0.875" style="87" customWidth="1"/>
    <col min="6919" max="6921" width="8.5" style="87" customWidth="1"/>
    <col min="6922" max="6922" width="8" style="87" customWidth="1"/>
    <col min="6923" max="7166" width="9" style="87"/>
    <col min="7167" max="7167" width="47.875" style="87" customWidth="1"/>
    <col min="7168" max="7168" width="11.375" style="87" customWidth="1"/>
    <col min="7169" max="7169" width="9.375" style="87" customWidth="1"/>
    <col min="7170" max="7170" width="9.25" style="87" customWidth="1"/>
    <col min="7171" max="7171" width="10.25" style="87" customWidth="1"/>
    <col min="7172" max="7172" width="9.25" style="87" customWidth="1"/>
    <col min="7173" max="7173" width="10.25" style="87" customWidth="1"/>
    <col min="7174" max="7174" width="0.875" style="87" customWidth="1"/>
    <col min="7175" max="7177" width="8.5" style="87" customWidth="1"/>
    <col min="7178" max="7178" width="8" style="87" customWidth="1"/>
    <col min="7179" max="7422" width="9" style="87"/>
    <col min="7423" max="7423" width="47.875" style="87" customWidth="1"/>
    <col min="7424" max="7424" width="11.375" style="87" customWidth="1"/>
    <col min="7425" max="7425" width="9.375" style="87" customWidth="1"/>
    <col min="7426" max="7426" width="9.25" style="87" customWidth="1"/>
    <col min="7427" max="7427" width="10.25" style="87" customWidth="1"/>
    <col min="7428" max="7428" width="9.25" style="87" customWidth="1"/>
    <col min="7429" max="7429" width="10.25" style="87" customWidth="1"/>
    <col min="7430" max="7430" width="0.875" style="87" customWidth="1"/>
    <col min="7431" max="7433" width="8.5" style="87" customWidth="1"/>
    <col min="7434" max="7434" width="8" style="87" customWidth="1"/>
    <col min="7435" max="7678" width="9" style="87"/>
    <col min="7679" max="7679" width="47.875" style="87" customWidth="1"/>
    <col min="7680" max="7680" width="11.375" style="87" customWidth="1"/>
    <col min="7681" max="7681" width="9.375" style="87" customWidth="1"/>
    <col min="7682" max="7682" width="9.25" style="87" customWidth="1"/>
    <col min="7683" max="7683" width="10.25" style="87" customWidth="1"/>
    <col min="7684" max="7684" width="9.25" style="87" customWidth="1"/>
    <col min="7685" max="7685" width="10.25" style="87" customWidth="1"/>
    <col min="7686" max="7686" width="0.875" style="87" customWidth="1"/>
    <col min="7687" max="7689" width="8.5" style="87" customWidth="1"/>
    <col min="7690" max="7690" width="8" style="87" customWidth="1"/>
    <col min="7691" max="7934" width="9" style="87"/>
    <col min="7935" max="7935" width="47.875" style="87" customWidth="1"/>
    <col min="7936" max="7936" width="11.375" style="87" customWidth="1"/>
    <col min="7937" max="7937" width="9.375" style="87" customWidth="1"/>
    <col min="7938" max="7938" width="9.25" style="87" customWidth="1"/>
    <col min="7939" max="7939" width="10.25" style="87" customWidth="1"/>
    <col min="7940" max="7940" width="9.25" style="87" customWidth="1"/>
    <col min="7941" max="7941" width="10.25" style="87" customWidth="1"/>
    <col min="7942" max="7942" width="0.875" style="87" customWidth="1"/>
    <col min="7943" max="7945" width="8.5" style="87" customWidth="1"/>
    <col min="7946" max="7946" width="8" style="87" customWidth="1"/>
    <col min="7947" max="8190" width="9" style="87"/>
    <col min="8191" max="8191" width="47.875" style="87" customWidth="1"/>
    <col min="8192" max="8192" width="11.375" style="87" customWidth="1"/>
    <col min="8193" max="8193" width="9.375" style="87" customWidth="1"/>
    <col min="8194" max="8194" width="9.25" style="87" customWidth="1"/>
    <col min="8195" max="8195" width="10.25" style="87" customWidth="1"/>
    <col min="8196" max="8196" width="9.25" style="87" customWidth="1"/>
    <col min="8197" max="8197" width="10.25" style="87" customWidth="1"/>
    <col min="8198" max="8198" width="0.875" style="87" customWidth="1"/>
    <col min="8199" max="8201" width="8.5" style="87" customWidth="1"/>
    <col min="8202" max="8202" width="8" style="87" customWidth="1"/>
    <col min="8203" max="8446" width="9" style="87"/>
    <col min="8447" max="8447" width="47.875" style="87" customWidth="1"/>
    <col min="8448" max="8448" width="11.375" style="87" customWidth="1"/>
    <col min="8449" max="8449" width="9.375" style="87" customWidth="1"/>
    <col min="8450" max="8450" width="9.25" style="87" customWidth="1"/>
    <col min="8451" max="8451" width="10.25" style="87" customWidth="1"/>
    <col min="8452" max="8452" width="9.25" style="87" customWidth="1"/>
    <col min="8453" max="8453" width="10.25" style="87" customWidth="1"/>
    <col min="8454" max="8454" width="0.875" style="87" customWidth="1"/>
    <col min="8455" max="8457" width="8.5" style="87" customWidth="1"/>
    <col min="8458" max="8458" width="8" style="87" customWidth="1"/>
    <col min="8459" max="8702" width="9" style="87"/>
    <col min="8703" max="8703" width="47.875" style="87" customWidth="1"/>
    <col min="8704" max="8704" width="11.375" style="87" customWidth="1"/>
    <col min="8705" max="8705" width="9.375" style="87" customWidth="1"/>
    <col min="8706" max="8706" width="9.25" style="87" customWidth="1"/>
    <col min="8707" max="8707" width="10.25" style="87" customWidth="1"/>
    <col min="8708" max="8708" width="9.25" style="87" customWidth="1"/>
    <col min="8709" max="8709" width="10.25" style="87" customWidth="1"/>
    <col min="8710" max="8710" width="0.875" style="87" customWidth="1"/>
    <col min="8711" max="8713" width="8.5" style="87" customWidth="1"/>
    <col min="8714" max="8714" width="8" style="87" customWidth="1"/>
    <col min="8715" max="8958" width="9" style="87"/>
    <col min="8959" max="8959" width="47.875" style="87" customWidth="1"/>
    <col min="8960" max="8960" width="11.375" style="87" customWidth="1"/>
    <col min="8961" max="8961" width="9.375" style="87" customWidth="1"/>
    <col min="8962" max="8962" width="9.25" style="87" customWidth="1"/>
    <col min="8963" max="8963" width="10.25" style="87" customWidth="1"/>
    <col min="8964" max="8964" width="9.25" style="87" customWidth="1"/>
    <col min="8965" max="8965" width="10.25" style="87" customWidth="1"/>
    <col min="8966" max="8966" width="0.875" style="87" customWidth="1"/>
    <col min="8967" max="8969" width="8.5" style="87" customWidth="1"/>
    <col min="8970" max="8970" width="8" style="87" customWidth="1"/>
    <col min="8971" max="9214" width="9" style="87"/>
    <col min="9215" max="9215" width="47.875" style="87" customWidth="1"/>
    <col min="9216" max="9216" width="11.375" style="87" customWidth="1"/>
    <col min="9217" max="9217" width="9.375" style="87" customWidth="1"/>
    <col min="9218" max="9218" width="9.25" style="87" customWidth="1"/>
    <col min="9219" max="9219" width="10.25" style="87" customWidth="1"/>
    <col min="9220" max="9220" width="9.25" style="87" customWidth="1"/>
    <col min="9221" max="9221" width="10.25" style="87" customWidth="1"/>
    <col min="9222" max="9222" width="0.875" style="87" customWidth="1"/>
    <col min="9223" max="9225" width="8.5" style="87" customWidth="1"/>
    <col min="9226" max="9226" width="8" style="87" customWidth="1"/>
    <col min="9227" max="9470" width="9" style="87"/>
    <col min="9471" max="9471" width="47.875" style="87" customWidth="1"/>
    <col min="9472" max="9472" width="11.375" style="87" customWidth="1"/>
    <col min="9473" max="9473" width="9.375" style="87" customWidth="1"/>
    <col min="9474" max="9474" width="9.25" style="87" customWidth="1"/>
    <col min="9475" max="9475" width="10.25" style="87" customWidth="1"/>
    <col min="9476" max="9476" width="9.25" style="87" customWidth="1"/>
    <col min="9477" max="9477" width="10.25" style="87" customWidth="1"/>
    <col min="9478" max="9478" width="0.875" style="87" customWidth="1"/>
    <col min="9479" max="9481" width="8.5" style="87" customWidth="1"/>
    <col min="9482" max="9482" width="8" style="87" customWidth="1"/>
    <col min="9483" max="9726" width="9" style="87"/>
    <col min="9727" max="9727" width="47.875" style="87" customWidth="1"/>
    <col min="9728" max="9728" width="11.375" style="87" customWidth="1"/>
    <col min="9729" max="9729" width="9.375" style="87" customWidth="1"/>
    <col min="9730" max="9730" width="9.25" style="87" customWidth="1"/>
    <col min="9731" max="9731" width="10.25" style="87" customWidth="1"/>
    <col min="9732" max="9732" width="9.25" style="87" customWidth="1"/>
    <col min="9733" max="9733" width="10.25" style="87" customWidth="1"/>
    <col min="9734" max="9734" width="0.875" style="87" customWidth="1"/>
    <col min="9735" max="9737" width="8.5" style="87" customWidth="1"/>
    <col min="9738" max="9738" width="8" style="87" customWidth="1"/>
    <col min="9739" max="9982" width="9" style="87"/>
    <col min="9983" max="9983" width="47.875" style="87" customWidth="1"/>
    <col min="9984" max="9984" width="11.375" style="87" customWidth="1"/>
    <col min="9985" max="9985" width="9.375" style="87" customWidth="1"/>
    <col min="9986" max="9986" width="9.25" style="87" customWidth="1"/>
    <col min="9987" max="9987" width="10.25" style="87" customWidth="1"/>
    <col min="9988" max="9988" width="9.25" style="87" customWidth="1"/>
    <col min="9989" max="9989" width="10.25" style="87" customWidth="1"/>
    <col min="9990" max="9990" width="0.875" style="87" customWidth="1"/>
    <col min="9991" max="9993" width="8.5" style="87" customWidth="1"/>
    <col min="9994" max="9994" width="8" style="87" customWidth="1"/>
    <col min="9995" max="10238" width="9" style="87"/>
    <col min="10239" max="10239" width="47.875" style="87" customWidth="1"/>
    <col min="10240" max="10240" width="11.375" style="87" customWidth="1"/>
    <col min="10241" max="10241" width="9.375" style="87" customWidth="1"/>
    <col min="10242" max="10242" width="9.25" style="87" customWidth="1"/>
    <col min="10243" max="10243" width="10.25" style="87" customWidth="1"/>
    <col min="10244" max="10244" width="9.25" style="87" customWidth="1"/>
    <col min="10245" max="10245" width="10.25" style="87" customWidth="1"/>
    <col min="10246" max="10246" width="0.875" style="87" customWidth="1"/>
    <col min="10247" max="10249" width="8.5" style="87" customWidth="1"/>
    <col min="10250" max="10250" width="8" style="87" customWidth="1"/>
    <col min="10251" max="10494" width="9" style="87"/>
    <col min="10495" max="10495" width="47.875" style="87" customWidth="1"/>
    <col min="10496" max="10496" width="11.375" style="87" customWidth="1"/>
    <col min="10497" max="10497" width="9.375" style="87" customWidth="1"/>
    <col min="10498" max="10498" width="9.25" style="87" customWidth="1"/>
    <col min="10499" max="10499" width="10.25" style="87" customWidth="1"/>
    <col min="10500" max="10500" width="9.25" style="87" customWidth="1"/>
    <col min="10501" max="10501" width="10.25" style="87" customWidth="1"/>
    <col min="10502" max="10502" width="0.875" style="87" customWidth="1"/>
    <col min="10503" max="10505" width="8.5" style="87" customWidth="1"/>
    <col min="10506" max="10506" width="8" style="87" customWidth="1"/>
    <col min="10507" max="10750" width="9" style="87"/>
    <col min="10751" max="10751" width="47.875" style="87" customWidth="1"/>
    <col min="10752" max="10752" width="11.375" style="87" customWidth="1"/>
    <col min="10753" max="10753" width="9.375" style="87" customWidth="1"/>
    <col min="10754" max="10754" width="9.25" style="87" customWidth="1"/>
    <col min="10755" max="10755" width="10.25" style="87" customWidth="1"/>
    <col min="10756" max="10756" width="9.25" style="87" customWidth="1"/>
    <col min="10757" max="10757" width="10.25" style="87" customWidth="1"/>
    <col min="10758" max="10758" width="0.875" style="87" customWidth="1"/>
    <col min="10759" max="10761" width="8.5" style="87" customWidth="1"/>
    <col min="10762" max="10762" width="8" style="87" customWidth="1"/>
    <col min="10763" max="11006" width="9" style="87"/>
    <col min="11007" max="11007" width="47.875" style="87" customWidth="1"/>
    <col min="11008" max="11008" width="11.375" style="87" customWidth="1"/>
    <col min="11009" max="11009" width="9.375" style="87" customWidth="1"/>
    <col min="11010" max="11010" width="9.25" style="87" customWidth="1"/>
    <col min="11011" max="11011" width="10.25" style="87" customWidth="1"/>
    <col min="11012" max="11012" width="9.25" style="87" customWidth="1"/>
    <col min="11013" max="11013" width="10.25" style="87" customWidth="1"/>
    <col min="11014" max="11014" width="0.875" style="87" customWidth="1"/>
    <col min="11015" max="11017" width="8.5" style="87" customWidth="1"/>
    <col min="11018" max="11018" width="8" style="87" customWidth="1"/>
    <col min="11019" max="11262" width="9" style="87"/>
    <col min="11263" max="11263" width="47.875" style="87" customWidth="1"/>
    <col min="11264" max="11264" width="11.375" style="87" customWidth="1"/>
    <col min="11265" max="11265" width="9.375" style="87" customWidth="1"/>
    <col min="11266" max="11266" width="9.25" style="87" customWidth="1"/>
    <col min="11267" max="11267" width="10.25" style="87" customWidth="1"/>
    <col min="11268" max="11268" width="9.25" style="87" customWidth="1"/>
    <col min="11269" max="11269" width="10.25" style="87" customWidth="1"/>
    <col min="11270" max="11270" width="0.875" style="87" customWidth="1"/>
    <col min="11271" max="11273" width="8.5" style="87" customWidth="1"/>
    <col min="11274" max="11274" width="8" style="87" customWidth="1"/>
    <col min="11275" max="11518" width="9" style="87"/>
    <col min="11519" max="11519" width="47.875" style="87" customWidth="1"/>
    <col min="11520" max="11520" width="11.375" style="87" customWidth="1"/>
    <col min="11521" max="11521" width="9.375" style="87" customWidth="1"/>
    <col min="11522" max="11522" width="9.25" style="87" customWidth="1"/>
    <col min="11523" max="11523" width="10.25" style="87" customWidth="1"/>
    <col min="11524" max="11524" width="9.25" style="87" customWidth="1"/>
    <col min="11525" max="11525" width="10.25" style="87" customWidth="1"/>
    <col min="11526" max="11526" width="0.875" style="87" customWidth="1"/>
    <col min="11527" max="11529" width="8.5" style="87" customWidth="1"/>
    <col min="11530" max="11530" width="8" style="87" customWidth="1"/>
    <col min="11531" max="11774" width="9" style="87"/>
    <col min="11775" max="11775" width="47.875" style="87" customWidth="1"/>
    <col min="11776" max="11776" width="11.375" style="87" customWidth="1"/>
    <col min="11777" max="11777" width="9.375" style="87" customWidth="1"/>
    <col min="11778" max="11778" width="9.25" style="87" customWidth="1"/>
    <col min="11779" max="11779" width="10.25" style="87" customWidth="1"/>
    <col min="11780" max="11780" width="9.25" style="87" customWidth="1"/>
    <col min="11781" max="11781" width="10.25" style="87" customWidth="1"/>
    <col min="11782" max="11782" width="0.875" style="87" customWidth="1"/>
    <col min="11783" max="11785" width="8.5" style="87" customWidth="1"/>
    <col min="11786" max="11786" width="8" style="87" customWidth="1"/>
    <col min="11787" max="12030" width="9" style="87"/>
    <col min="12031" max="12031" width="47.875" style="87" customWidth="1"/>
    <col min="12032" max="12032" width="11.375" style="87" customWidth="1"/>
    <col min="12033" max="12033" width="9.375" style="87" customWidth="1"/>
    <col min="12034" max="12034" width="9.25" style="87" customWidth="1"/>
    <col min="12035" max="12035" width="10.25" style="87" customWidth="1"/>
    <col min="12036" max="12036" width="9.25" style="87" customWidth="1"/>
    <col min="12037" max="12037" width="10.25" style="87" customWidth="1"/>
    <col min="12038" max="12038" width="0.875" style="87" customWidth="1"/>
    <col min="12039" max="12041" width="8.5" style="87" customWidth="1"/>
    <col min="12042" max="12042" width="8" style="87" customWidth="1"/>
    <col min="12043" max="12286" width="9" style="87"/>
    <col min="12287" max="12287" width="47.875" style="87" customWidth="1"/>
    <col min="12288" max="12288" width="11.375" style="87" customWidth="1"/>
    <col min="12289" max="12289" width="9.375" style="87" customWidth="1"/>
    <col min="12290" max="12290" width="9.25" style="87" customWidth="1"/>
    <col min="12291" max="12291" width="10.25" style="87" customWidth="1"/>
    <col min="12292" max="12292" width="9.25" style="87" customWidth="1"/>
    <col min="12293" max="12293" width="10.25" style="87" customWidth="1"/>
    <col min="12294" max="12294" width="0.875" style="87" customWidth="1"/>
    <col min="12295" max="12297" width="8.5" style="87" customWidth="1"/>
    <col min="12298" max="12298" width="8" style="87" customWidth="1"/>
    <col min="12299" max="12542" width="9" style="87"/>
    <col min="12543" max="12543" width="47.875" style="87" customWidth="1"/>
    <col min="12544" max="12544" width="11.375" style="87" customWidth="1"/>
    <col min="12545" max="12545" width="9.375" style="87" customWidth="1"/>
    <col min="12546" max="12546" width="9.25" style="87" customWidth="1"/>
    <col min="12547" max="12547" width="10.25" style="87" customWidth="1"/>
    <col min="12548" max="12548" width="9.25" style="87" customWidth="1"/>
    <col min="12549" max="12549" width="10.25" style="87" customWidth="1"/>
    <col min="12550" max="12550" width="0.875" style="87" customWidth="1"/>
    <col min="12551" max="12553" width="8.5" style="87" customWidth="1"/>
    <col min="12554" max="12554" width="8" style="87" customWidth="1"/>
    <col min="12555" max="12798" width="9" style="87"/>
    <col min="12799" max="12799" width="47.875" style="87" customWidth="1"/>
    <col min="12800" max="12800" width="11.375" style="87" customWidth="1"/>
    <col min="12801" max="12801" width="9.375" style="87" customWidth="1"/>
    <col min="12802" max="12802" width="9.25" style="87" customWidth="1"/>
    <col min="12803" max="12803" width="10.25" style="87" customWidth="1"/>
    <col min="12804" max="12804" width="9.25" style="87" customWidth="1"/>
    <col min="12805" max="12805" width="10.25" style="87" customWidth="1"/>
    <col min="12806" max="12806" width="0.875" style="87" customWidth="1"/>
    <col min="12807" max="12809" width="8.5" style="87" customWidth="1"/>
    <col min="12810" max="12810" width="8" style="87" customWidth="1"/>
    <col min="12811" max="13054" width="9" style="87"/>
    <col min="13055" max="13055" width="47.875" style="87" customWidth="1"/>
    <col min="13056" max="13056" width="11.375" style="87" customWidth="1"/>
    <col min="13057" max="13057" width="9.375" style="87" customWidth="1"/>
    <col min="13058" max="13058" width="9.25" style="87" customWidth="1"/>
    <col min="13059" max="13059" width="10.25" style="87" customWidth="1"/>
    <col min="13060" max="13060" width="9.25" style="87" customWidth="1"/>
    <col min="13061" max="13061" width="10.25" style="87" customWidth="1"/>
    <col min="13062" max="13062" width="0.875" style="87" customWidth="1"/>
    <col min="13063" max="13065" width="8.5" style="87" customWidth="1"/>
    <col min="13066" max="13066" width="8" style="87" customWidth="1"/>
    <col min="13067" max="13310" width="9" style="87"/>
    <col min="13311" max="13311" width="47.875" style="87" customWidth="1"/>
    <col min="13312" max="13312" width="11.375" style="87" customWidth="1"/>
    <col min="13313" max="13313" width="9.375" style="87" customWidth="1"/>
    <col min="13314" max="13314" width="9.25" style="87" customWidth="1"/>
    <col min="13315" max="13315" width="10.25" style="87" customWidth="1"/>
    <col min="13316" max="13316" width="9.25" style="87" customWidth="1"/>
    <col min="13317" max="13317" width="10.25" style="87" customWidth="1"/>
    <col min="13318" max="13318" width="0.875" style="87" customWidth="1"/>
    <col min="13319" max="13321" width="8.5" style="87" customWidth="1"/>
    <col min="13322" max="13322" width="8" style="87" customWidth="1"/>
    <col min="13323" max="13566" width="9" style="87"/>
    <col min="13567" max="13567" width="47.875" style="87" customWidth="1"/>
    <col min="13568" max="13568" width="11.375" style="87" customWidth="1"/>
    <col min="13569" max="13569" width="9.375" style="87" customWidth="1"/>
    <col min="13570" max="13570" width="9.25" style="87" customWidth="1"/>
    <col min="13571" max="13571" width="10.25" style="87" customWidth="1"/>
    <col min="13572" max="13572" width="9.25" style="87" customWidth="1"/>
    <col min="13573" max="13573" width="10.25" style="87" customWidth="1"/>
    <col min="13574" max="13574" width="0.875" style="87" customWidth="1"/>
    <col min="13575" max="13577" width="8.5" style="87" customWidth="1"/>
    <col min="13578" max="13578" width="8" style="87" customWidth="1"/>
    <col min="13579" max="13822" width="9" style="87"/>
    <col min="13823" max="13823" width="47.875" style="87" customWidth="1"/>
    <col min="13824" max="13824" width="11.375" style="87" customWidth="1"/>
    <col min="13825" max="13825" width="9.375" style="87" customWidth="1"/>
    <col min="13826" max="13826" width="9.25" style="87" customWidth="1"/>
    <col min="13827" max="13827" width="10.25" style="87" customWidth="1"/>
    <col min="13828" max="13828" width="9.25" style="87" customWidth="1"/>
    <col min="13829" max="13829" width="10.25" style="87" customWidth="1"/>
    <col min="13830" max="13830" width="0.875" style="87" customWidth="1"/>
    <col min="13831" max="13833" width="8.5" style="87" customWidth="1"/>
    <col min="13834" max="13834" width="8" style="87" customWidth="1"/>
    <col min="13835" max="14078" width="9" style="87"/>
    <col min="14079" max="14079" width="47.875" style="87" customWidth="1"/>
    <col min="14080" max="14080" width="11.375" style="87" customWidth="1"/>
    <col min="14081" max="14081" width="9.375" style="87" customWidth="1"/>
    <col min="14082" max="14082" width="9.25" style="87" customWidth="1"/>
    <col min="14083" max="14083" width="10.25" style="87" customWidth="1"/>
    <col min="14084" max="14084" width="9.25" style="87" customWidth="1"/>
    <col min="14085" max="14085" width="10.25" style="87" customWidth="1"/>
    <col min="14086" max="14086" width="0.875" style="87" customWidth="1"/>
    <col min="14087" max="14089" width="8.5" style="87" customWidth="1"/>
    <col min="14090" max="14090" width="8" style="87" customWidth="1"/>
    <col min="14091" max="14334" width="9" style="87"/>
    <col min="14335" max="14335" width="47.875" style="87" customWidth="1"/>
    <col min="14336" max="14336" width="11.375" style="87" customWidth="1"/>
    <col min="14337" max="14337" width="9.375" style="87" customWidth="1"/>
    <col min="14338" max="14338" width="9.25" style="87" customWidth="1"/>
    <col min="14339" max="14339" width="10.25" style="87" customWidth="1"/>
    <col min="14340" max="14340" width="9.25" style="87" customWidth="1"/>
    <col min="14341" max="14341" width="10.25" style="87" customWidth="1"/>
    <col min="14342" max="14342" width="0.875" style="87" customWidth="1"/>
    <col min="14343" max="14345" width="8.5" style="87" customWidth="1"/>
    <col min="14346" max="14346" width="8" style="87" customWidth="1"/>
    <col min="14347" max="14590" width="9" style="87"/>
    <col min="14591" max="14591" width="47.875" style="87" customWidth="1"/>
    <col min="14592" max="14592" width="11.375" style="87" customWidth="1"/>
    <col min="14593" max="14593" width="9.375" style="87" customWidth="1"/>
    <col min="14594" max="14594" width="9.25" style="87" customWidth="1"/>
    <col min="14595" max="14595" width="10.25" style="87" customWidth="1"/>
    <col min="14596" max="14596" width="9.25" style="87" customWidth="1"/>
    <col min="14597" max="14597" width="10.25" style="87" customWidth="1"/>
    <col min="14598" max="14598" width="0.875" style="87" customWidth="1"/>
    <col min="14599" max="14601" width="8.5" style="87" customWidth="1"/>
    <col min="14602" max="14602" width="8" style="87" customWidth="1"/>
    <col min="14603" max="14846" width="9" style="87"/>
    <col min="14847" max="14847" width="47.875" style="87" customWidth="1"/>
    <col min="14848" max="14848" width="11.375" style="87" customWidth="1"/>
    <col min="14849" max="14849" width="9.375" style="87" customWidth="1"/>
    <col min="14850" max="14850" width="9.25" style="87" customWidth="1"/>
    <col min="14851" max="14851" width="10.25" style="87" customWidth="1"/>
    <col min="14852" max="14852" width="9.25" style="87" customWidth="1"/>
    <col min="14853" max="14853" width="10.25" style="87" customWidth="1"/>
    <col min="14854" max="14854" width="0.875" style="87" customWidth="1"/>
    <col min="14855" max="14857" width="8.5" style="87" customWidth="1"/>
    <col min="14858" max="14858" width="8" style="87" customWidth="1"/>
    <col min="14859" max="15102" width="9" style="87"/>
    <col min="15103" max="15103" width="47.875" style="87" customWidth="1"/>
    <col min="15104" max="15104" width="11.375" style="87" customWidth="1"/>
    <col min="15105" max="15105" width="9.375" style="87" customWidth="1"/>
    <col min="15106" max="15106" width="9.25" style="87" customWidth="1"/>
    <col min="15107" max="15107" width="10.25" style="87" customWidth="1"/>
    <col min="15108" max="15108" width="9.25" style="87" customWidth="1"/>
    <col min="15109" max="15109" width="10.25" style="87" customWidth="1"/>
    <col min="15110" max="15110" width="0.875" style="87" customWidth="1"/>
    <col min="15111" max="15113" width="8.5" style="87" customWidth="1"/>
    <col min="15114" max="15114" width="8" style="87" customWidth="1"/>
    <col min="15115" max="15358" width="9" style="87"/>
    <col min="15359" max="15359" width="47.875" style="87" customWidth="1"/>
    <col min="15360" max="15360" width="11.375" style="87" customWidth="1"/>
    <col min="15361" max="15361" width="9.375" style="87" customWidth="1"/>
    <col min="15362" max="15362" width="9.25" style="87" customWidth="1"/>
    <col min="15363" max="15363" width="10.25" style="87" customWidth="1"/>
    <col min="15364" max="15364" width="9.25" style="87" customWidth="1"/>
    <col min="15365" max="15365" width="10.25" style="87" customWidth="1"/>
    <col min="15366" max="15366" width="0.875" style="87" customWidth="1"/>
    <col min="15367" max="15369" width="8.5" style="87" customWidth="1"/>
    <col min="15370" max="15370" width="8" style="87" customWidth="1"/>
    <col min="15371" max="15614" width="9" style="87"/>
    <col min="15615" max="15615" width="47.875" style="87" customWidth="1"/>
    <col min="15616" max="15616" width="11.375" style="87" customWidth="1"/>
    <col min="15617" max="15617" width="9.375" style="87" customWidth="1"/>
    <col min="15618" max="15618" width="9.25" style="87" customWidth="1"/>
    <col min="15619" max="15619" width="10.25" style="87" customWidth="1"/>
    <col min="15620" max="15620" width="9.25" style="87" customWidth="1"/>
    <col min="15621" max="15621" width="10.25" style="87" customWidth="1"/>
    <col min="15622" max="15622" width="0.875" style="87" customWidth="1"/>
    <col min="15623" max="15625" width="8.5" style="87" customWidth="1"/>
    <col min="15626" max="15626" width="8" style="87" customWidth="1"/>
    <col min="15627" max="15870" width="9" style="87"/>
    <col min="15871" max="15871" width="47.875" style="87" customWidth="1"/>
    <col min="15872" max="15872" width="11.375" style="87" customWidth="1"/>
    <col min="15873" max="15873" width="9.375" style="87" customWidth="1"/>
    <col min="15874" max="15874" width="9.25" style="87" customWidth="1"/>
    <col min="15875" max="15875" width="10.25" style="87" customWidth="1"/>
    <col min="15876" max="15876" width="9.25" style="87" customWidth="1"/>
    <col min="15877" max="15877" width="10.25" style="87" customWidth="1"/>
    <col min="15878" max="15878" width="0.875" style="87" customWidth="1"/>
    <col min="15879" max="15881" width="8.5" style="87" customWidth="1"/>
    <col min="15882" max="15882" width="8" style="87" customWidth="1"/>
    <col min="15883" max="16126" width="9" style="87"/>
    <col min="16127" max="16127" width="47.875" style="87" customWidth="1"/>
    <col min="16128" max="16128" width="11.375" style="87" customWidth="1"/>
    <col min="16129" max="16129" width="9.375" style="87" customWidth="1"/>
    <col min="16130" max="16130" width="9.25" style="87" customWidth="1"/>
    <col min="16131" max="16131" width="10.25" style="87" customWidth="1"/>
    <col min="16132" max="16132" width="9.25" style="87" customWidth="1"/>
    <col min="16133" max="16133" width="10.25" style="87" customWidth="1"/>
    <col min="16134" max="16134" width="0.875" style="87" customWidth="1"/>
    <col min="16135" max="16137" width="8.5" style="87" customWidth="1"/>
    <col min="16138" max="16138" width="8" style="87" customWidth="1"/>
    <col min="16139" max="16384" width="9" style="87"/>
  </cols>
  <sheetData>
    <row r="1" spans="1:6" s="4" customFormat="1" ht="15" customHeight="1" x14ac:dyDescent="0.2">
      <c r="A1" s="235" t="s">
        <v>54</v>
      </c>
      <c r="B1" s="269"/>
      <c r="C1" s="269"/>
      <c r="D1" s="269"/>
      <c r="E1" s="269"/>
      <c r="F1" s="269"/>
    </row>
    <row r="2" spans="1:6" s="4" customFormat="1" ht="30" customHeight="1" x14ac:dyDescent="0.2">
      <c r="A2" s="380" t="s">
        <v>189</v>
      </c>
      <c r="B2" s="380"/>
      <c r="C2" s="380"/>
      <c r="D2" s="380"/>
      <c r="E2" s="380"/>
      <c r="F2" s="380"/>
    </row>
    <row r="3" spans="1:6" s="4" customFormat="1" ht="5.0999999999999996" customHeight="1" x14ac:dyDescent="0.2">
      <c r="A3" s="44"/>
      <c r="B3" s="44"/>
      <c r="C3" s="44"/>
      <c r="D3" s="44"/>
    </row>
    <row r="4" spans="1:6" s="5" customFormat="1" ht="5.0999999999999996" customHeight="1" x14ac:dyDescent="0.2">
      <c r="A4" s="45"/>
      <c r="B4" s="45"/>
      <c r="C4" s="45"/>
      <c r="D4" s="45"/>
    </row>
    <row r="5" spans="1:6" s="293" customFormat="1" ht="20.100000000000001" customHeight="1" x14ac:dyDescent="0.3">
      <c r="A5" s="292" t="s">
        <v>264</v>
      </c>
      <c r="D5" s="294"/>
    </row>
    <row r="6" spans="1:6" s="9" customFormat="1" ht="5.0999999999999996" customHeight="1" x14ac:dyDescent="0.25">
      <c r="A6" s="221"/>
      <c r="B6" s="222"/>
      <c r="C6" s="222"/>
      <c r="D6" s="222"/>
      <c r="E6" s="222"/>
      <c r="F6" s="222"/>
    </row>
    <row r="7" spans="1:6" s="52" customFormat="1" ht="20.100000000000001" customHeight="1" x14ac:dyDescent="0.2">
      <c r="A7" s="396" t="s">
        <v>207</v>
      </c>
      <c r="B7" s="382" t="s">
        <v>48</v>
      </c>
      <c r="C7" s="383" t="s">
        <v>49</v>
      </c>
      <c r="D7" s="383"/>
      <c r="E7" s="384" t="s">
        <v>36</v>
      </c>
      <c r="F7" s="384"/>
    </row>
    <row r="8" spans="1:6" s="53" customFormat="1" ht="45" customHeight="1" x14ac:dyDescent="0.3">
      <c r="A8" s="396"/>
      <c r="B8" s="382"/>
      <c r="C8" s="246" t="s">
        <v>43</v>
      </c>
      <c r="D8" s="246" t="s">
        <v>50</v>
      </c>
      <c r="E8" s="277" t="s">
        <v>175</v>
      </c>
      <c r="F8" s="277" t="s">
        <v>176</v>
      </c>
    </row>
    <row r="9" spans="1:6" s="52" customFormat="1" ht="5.0999999999999996" customHeight="1" x14ac:dyDescent="0.2">
      <c r="A9" s="223"/>
      <c r="B9" s="224"/>
      <c r="C9" s="225"/>
      <c r="D9" s="226"/>
      <c r="E9" s="225"/>
      <c r="F9" s="226"/>
    </row>
    <row r="10" spans="1:6" s="58" customFormat="1" ht="5.0999999999999996" customHeight="1" x14ac:dyDescent="0.2">
      <c r="A10" s="57"/>
      <c r="B10" s="57"/>
      <c r="C10" s="57"/>
      <c r="D10" s="57"/>
    </row>
    <row r="11" spans="1:6" s="13" customFormat="1" ht="15" customHeight="1" x14ac:dyDescent="0.3">
      <c r="A11" s="61" t="s">
        <v>3</v>
      </c>
      <c r="B11" s="62">
        <v>8110</v>
      </c>
      <c r="C11" s="24">
        <v>23.362526211915629</v>
      </c>
      <c r="D11" s="24">
        <v>29.110645121499939</v>
      </c>
      <c r="E11" s="24">
        <v>30.122116689280869</v>
      </c>
      <c r="F11" s="24">
        <v>20.315776489453558</v>
      </c>
    </row>
    <row r="12" spans="1:6" s="68" customFormat="1" ht="5.0999999999999996" customHeight="1" x14ac:dyDescent="0.3">
      <c r="A12" s="66"/>
      <c r="B12" s="67"/>
      <c r="C12" s="67"/>
      <c r="D12" s="67"/>
      <c r="E12" s="67"/>
      <c r="F12" s="67"/>
    </row>
    <row r="13" spans="1:6" s="13" customFormat="1" ht="15" customHeight="1" x14ac:dyDescent="0.3">
      <c r="A13" s="69" t="s">
        <v>39</v>
      </c>
      <c r="B13" s="40">
        <v>1780</v>
      </c>
      <c r="C13" s="70">
        <v>18.04932735426009</v>
      </c>
      <c r="D13" s="70">
        <v>32.230941704035878</v>
      </c>
      <c r="E13" s="70">
        <v>35.257847533632287</v>
      </c>
      <c r="F13" s="70">
        <v>28.587443946188341</v>
      </c>
    </row>
    <row r="14" spans="1:6" s="68" customFormat="1" ht="5.0999999999999996" customHeight="1" x14ac:dyDescent="0.3">
      <c r="A14" s="66"/>
      <c r="B14" s="67"/>
      <c r="C14" s="67"/>
      <c r="D14" s="67"/>
      <c r="E14" s="67"/>
      <c r="F14" s="67"/>
    </row>
    <row r="15" spans="1:6" s="73" customFormat="1" ht="12" x14ac:dyDescent="0.3">
      <c r="A15" s="71" t="s">
        <v>225</v>
      </c>
      <c r="B15" s="72">
        <v>880</v>
      </c>
      <c r="C15" s="67">
        <v>17.539863325740317</v>
      </c>
      <c r="D15" s="67">
        <v>41.799544419134399</v>
      </c>
      <c r="E15" s="67">
        <v>49.202733485193626</v>
      </c>
      <c r="F15" s="67">
        <v>35.079726651480634</v>
      </c>
    </row>
    <row r="16" spans="1:6" s="73" customFormat="1" ht="12" x14ac:dyDescent="0.3">
      <c r="A16" s="71" t="s">
        <v>226</v>
      </c>
      <c r="B16" s="72">
        <v>220</v>
      </c>
      <c r="C16" s="67">
        <v>11.87214611872146</v>
      </c>
      <c r="D16" s="67">
        <v>26.027397260273972</v>
      </c>
      <c r="E16" s="67">
        <v>21.00456621004566</v>
      </c>
      <c r="F16" s="67">
        <v>26.94063926940639</v>
      </c>
    </row>
    <row r="17" spans="1:6" s="73" customFormat="1" ht="12" x14ac:dyDescent="0.3">
      <c r="A17" s="71" t="s">
        <v>227</v>
      </c>
      <c r="B17" s="72">
        <v>160</v>
      </c>
      <c r="C17" s="67">
        <v>29.268292682926827</v>
      </c>
      <c r="D17" s="67">
        <v>13.414634146341465</v>
      </c>
      <c r="E17" s="67">
        <v>8.536585365853659</v>
      </c>
      <c r="F17" s="67">
        <v>29.268292682926827</v>
      </c>
    </row>
    <row r="18" spans="1:6" s="73" customFormat="1" ht="12" x14ac:dyDescent="0.3">
      <c r="A18" s="71" t="s">
        <v>228</v>
      </c>
      <c r="B18" s="72">
        <v>160</v>
      </c>
      <c r="C18" s="67">
        <v>30.246913580246915</v>
      </c>
      <c r="D18" s="67">
        <v>42.592592592592595</v>
      </c>
      <c r="E18" s="67">
        <v>25.925925925925924</v>
      </c>
      <c r="F18" s="67">
        <v>8.0246913580246915</v>
      </c>
    </row>
    <row r="19" spans="1:6" s="73" customFormat="1" ht="12" x14ac:dyDescent="0.3">
      <c r="A19" s="71" t="s">
        <v>229</v>
      </c>
      <c r="B19" s="72">
        <v>150</v>
      </c>
      <c r="C19" s="67">
        <v>13.103448275862069</v>
      </c>
      <c r="D19" s="67">
        <v>3.4482758620689653</v>
      </c>
      <c r="E19" s="67">
        <v>11.724137931034482</v>
      </c>
      <c r="F19" s="67">
        <v>26.206896551724139</v>
      </c>
    </row>
    <row r="20" spans="1:6" s="73" customFormat="1" ht="12" x14ac:dyDescent="0.3">
      <c r="A20" s="71" t="s">
        <v>230</v>
      </c>
      <c r="B20" s="72">
        <v>140</v>
      </c>
      <c r="C20" s="67">
        <v>10.791366906474821</v>
      </c>
      <c r="D20" s="67">
        <v>28.057553956834528</v>
      </c>
      <c r="E20" s="67">
        <v>43.165467625899282</v>
      </c>
      <c r="F20" s="67">
        <v>8.6330935251798557</v>
      </c>
    </row>
    <row r="21" spans="1:6" s="73" customFormat="1" ht="12" x14ac:dyDescent="0.3">
      <c r="A21" s="71" t="s">
        <v>231</v>
      </c>
      <c r="B21" s="72">
        <v>40</v>
      </c>
      <c r="C21" s="67">
        <v>15.384615384615385</v>
      </c>
      <c r="D21" s="67">
        <v>12.820512820512819</v>
      </c>
      <c r="E21" s="67">
        <v>10.256410256410255</v>
      </c>
      <c r="F21" s="67">
        <v>71.794871794871796</v>
      </c>
    </row>
    <row r="22" spans="1:6" s="73" customFormat="1" ht="12" x14ac:dyDescent="0.3">
      <c r="A22" s="71" t="s">
        <v>81</v>
      </c>
      <c r="B22" s="72">
        <v>40</v>
      </c>
      <c r="C22" s="67">
        <v>13.157894736842104</v>
      </c>
      <c r="D22" s="67">
        <v>28.947368421052634</v>
      </c>
      <c r="E22" s="67">
        <v>36.84210526315789</v>
      </c>
      <c r="F22" s="67">
        <v>10.526315789473683</v>
      </c>
    </row>
    <row r="23" spans="1:6" s="68" customFormat="1" ht="5.0999999999999996" customHeight="1" x14ac:dyDescent="0.3">
      <c r="A23" s="66"/>
      <c r="B23" s="67"/>
      <c r="C23" s="67"/>
      <c r="D23" s="67"/>
      <c r="E23" s="67"/>
      <c r="F23" s="67"/>
    </row>
    <row r="24" spans="1:6" s="13" customFormat="1" ht="15" customHeight="1" x14ac:dyDescent="0.3">
      <c r="A24" s="69" t="s">
        <v>29</v>
      </c>
      <c r="B24" s="40">
        <v>2320</v>
      </c>
      <c r="C24" s="74">
        <v>38.610871440897327</v>
      </c>
      <c r="D24" s="74">
        <v>25.28041415012942</v>
      </c>
      <c r="E24" s="74">
        <v>41.587575496117339</v>
      </c>
      <c r="F24" s="74">
        <v>19.974115616911131</v>
      </c>
    </row>
    <row r="25" spans="1:6" s="68" customFormat="1" ht="5.0999999999999996" customHeight="1" x14ac:dyDescent="0.3">
      <c r="A25" s="66"/>
      <c r="B25" s="67"/>
      <c r="C25" s="67"/>
      <c r="D25" s="67"/>
      <c r="E25" s="67"/>
      <c r="F25" s="67"/>
    </row>
    <row r="26" spans="1:6" s="73" customFormat="1" ht="12" x14ac:dyDescent="0.3">
      <c r="A26" s="71" t="s">
        <v>232</v>
      </c>
      <c r="B26" s="72">
        <v>920</v>
      </c>
      <c r="C26" s="67">
        <v>42.79475982532751</v>
      </c>
      <c r="D26" s="67">
        <v>33.187772925764193</v>
      </c>
      <c r="E26" s="67">
        <v>49.126637554585152</v>
      </c>
      <c r="F26" s="67">
        <v>17.685589519650655</v>
      </c>
    </row>
    <row r="27" spans="1:6" s="73" customFormat="1" ht="12" x14ac:dyDescent="0.3">
      <c r="A27" s="71" t="s">
        <v>233</v>
      </c>
      <c r="B27" s="72">
        <v>630</v>
      </c>
      <c r="C27" s="67">
        <v>34.542586750788644</v>
      </c>
      <c r="D27" s="67">
        <v>19.085173501577287</v>
      </c>
      <c r="E27" s="67">
        <v>38.801261829652994</v>
      </c>
      <c r="F27" s="67">
        <v>15.29968454258675</v>
      </c>
    </row>
    <row r="28" spans="1:6" s="73" customFormat="1" ht="12" x14ac:dyDescent="0.3">
      <c r="A28" s="71" t="s">
        <v>234</v>
      </c>
      <c r="B28" s="72">
        <v>230</v>
      </c>
      <c r="C28" s="67">
        <v>38.15789473684211</v>
      </c>
      <c r="D28" s="67">
        <v>25.438596491228072</v>
      </c>
      <c r="E28" s="67">
        <v>49.122807017543856</v>
      </c>
      <c r="F28" s="67">
        <v>13.596491228070176</v>
      </c>
    </row>
    <row r="29" spans="1:6" s="73" customFormat="1" ht="12" customHeight="1" x14ac:dyDescent="0.3">
      <c r="A29" s="71" t="s">
        <v>235</v>
      </c>
      <c r="B29" s="72">
        <v>200</v>
      </c>
      <c r="C29" s="67">
        <v>52.709359605911331</v>
      </c>
      <c r="D29" s="67">
        <v>15.270935960591133</v>
      </c>
      <c r="E29" s="67">
        <v>43.842364532019708</v>
      </c>
      <c r="F29" s="67">
        <v>33.004926108374384</v>
      </c>
    </row>
    <row r="30" spans="1:6" s="73" customFormat="1" ht="12" x14ac:dyDescent="0.3">
      <c r="A30" s="71" t="s">
        <v>236</v>
      </c>
      <c r="B30" s="72">
        <v>130</v>
      </c>
      <c r="C30" s="67">
        <v>46.153846153846153</v>
      </c>
      <c r="D30" s="67">
        <v>33.076923076923073</v>
      </c>
      <c r="E30" s="67">
        <v>13.076923076923078</v>
      </c>
      <c r="F30" s="67">
        <v>36.153846153846153</v>
      </c>
    </row>
    <row r="31" spans="1:6" s="73" customFormat="1" ht="12" x14ac:dyDescent="0.3">
      <c r="A31" s="71" t="s">
        <v>237</v>
      </c>
      <c r="B31" s="72">
        <v>100</v>
      </c>
      <c r="C31" s="67">
        <v>16.326530612244898</v>
      </c>
      <c r="D31" s="67">
        <v>11.224489795918368</v>
      </c>
      <c r="E31" s="67">
        <v>21.428571428571427</v>
      </c>
      <c r="F31" s="67">
        <v>23.469387755102041</v>
      </c>
    </row>
    <row r="32" spans="1:6" s="73" customFormat="1" ht="12" x14ac:dyDescent="0.3">
      <c r="A32" s="71" t="s">
        <v>238</v>
      </c>
      <c r="B32" s="72">
        <v>50</v>
      </c>
      <c r="C32" s="67">
        <v>16.666666666666664</v>
      </c>
      <c r="D32" s="67">
        <v>22.222222222222221</v>
      </c>
      <c r="E32" s="67">
        <v>24.074074074074073</v>
      </c>
      <c r="F32" s="67">
        <v>46.296296296296298</v>
      </c>
    </row>
    <row r="33" spans="1:6" s="73" customFormat="1" ht="12" x14ac:dyDescent="0.3">
      <c r="A33" s="71" t="s">
        <v>85</v>
      </c>
      <c r="B33" s="72">
        <v>30</v>
      </c>
      <c r="C33" s="67">
        <v>11.76470588235294</v>
      </c>
      <c r="D33" s="67">
        <v>14.705882352941178</v>
      </c>
      <c r="E33" s="67">
        <v>20.588235294117645</v>
      </c>
      <c r="F33" s="67">
        <v>26.47058823529412</v>
      </c>
    </row>
    <row r="34" spans="1:6" s="73" customFormat="1" ht="22.5" x14ac:dyDescent="0.3">
      <c r="A34" s="71" t="s">
        <v>239</v>
      </c>
      <c r="B34" s="72">
        <v>20</v>
      </c>
      <c r="C34" s="67" t="s">
        <v>265</v>
      </c>
      <c r="D34" s="67">
        <v>5</v>
      </c>
      <c r="E34" s="67">
        <v>40</v>
      </c>
      <c r="F34" s="67">
        <v>10</v>
      </c>
    </row>
    <row r="35" spans="1:6" s="73" customFormat="1" ht="12" x14ac:dyDescent="0.3">
      <c r="A35" s="71" t="s">
        <v>81</v>
      </c>
      <c r="B35" s="72" t="s">
        <v>260</v>
      </c>
      <c r="C35" s="67" t="s">
        <v>260</v>
      </c>
      <c r="D35" s="67" t="s">
        <v>265</v>
      </c>
      <c r="E35" s="67" t="s">
        <v>260</v>
      </c>
      <c r="F35" s="67" t="s">
        <v>265</v>
      </c>
    </row>
    <row r="36" spans="1:6" s="68" customFormat="1" ht="5.0999999999999996" customHeight="1" x14ac:dyDescent="0.3">
      <c r="A36" s="66"/>
      <c r="B36" s="67"/>
      <c r="C36" s="67"/>
      <c r="D36" s="67"/>
      <c r="E36" s="67"/>
      <c r="F36" s="67"/>
    </row>
    <row r="37" spans="1:6" s="13" customFormat="1" ht="15" customHeight="1" x14ac:dyDescent="0.3">
      <c r="A37" s="69" t="s">
        <v>31</v>
      </c>
      <c r="B37" s="40">
        <v>2600</v>
      </c>
      <c r="C37" s="74">
        <v>13.610149942329874</v>
      </c>
      <c r="D37" s="74">
        <v>30.257593233371782</v>
      </c>
      <c r="E37" s="74">
        <v>23.260284505959248</v>
      </c>
      <c r="F37" s="74">
        <v>13.264129181084197</v>
      </c>
    </row>
    <row r="38" spans="1:6" s="68" customFormat="1" ht="5.0999999999999996" customHeight="1" x14ac:dyDescent="0.3">
      <c r="A38" s="66"/>
      <c r="B38" s="67"/>
      <c r="C38" s="67"/>
      <c r="D38" s="67"/>
      <c r="E38" s="67"/>
      <c r="F38" s="67"/>
    </row>
    <row r="39" spans="1:6" s="73" customFormat="1" ht="12" x14ac:dyDescent="0.3">
      <c r="A39" s="71" t="s">
        <v>240</v>
      </c>
      <c r="B39" s="72">
        <v>870</v>
      </c>
      <c r="C39" s="67">
        <v>9.8398169336384438</v>
      </c>
      <c r="D39" s="67">
        <v>27.231121281464532</v>
      </c>
      <c r="E39" s="67">
        <v>17.391304347826086</v>
      </c>
      <c r="F39" s="67">
        <v>11.556064073226544</v>
      </c>
    </row>
    <row r="40" spans="1:6" s="73" customFormat="1" ht="12" x14ac:dyDescent="0.3">
      <c r="A40" s="71" t="s">
        <v>241</v>
      </c>
      <c r="B40" s="72">
        <v>750</v>
      </c>
      <c r="C40" s="67">
        <v>4.8257372654155493</v>
      </c>
      <c r="D40" s="67">
        <v>31.769436997319033</v>
      </c>
      <c r="E40" s="67">
        <v>33.378016085790883</v>
      </c>
      <c r="F40" s="67">
        <v>6.4343163538873993</v>
      </c>
    </row>
    <row r="41" spans="1:6" s="73" customFormat="1" ht="12" x14ac:dyDescent="0.3">
      <c r="A41" s="71" t="s">
        <v>242</v>
      </c>
      <c r="B41" s="72">
        <v>410</v>
      </c>
      <c r="C41" s="67">
        <v>25.427872860635699</v>
      </c>
      <c r="D41" s="67">
        <v>30.806845965770169</v>
      </c>
      <c r="E41" s="67">
        <v>13.447432762836186</v>
      </c>
      <c r="F41" s="67">
        <v>6.8459657701711487</v>
      </c>
    </row>
    <row r="42" spans="1:6" s="73" customFormat="1" ht="12" x14ac:dyDescent="0.3">
      <c r="A42" s="71" t="s">
        <v>243</v>
      </c>
      <c r="B42" s="72">
        <v>210</v>
      </c>
      <c r="C42" s="67">
        <v>21.5311004784689</v>
      </c>
      <c r="D42" s="67">
        <v>35.885167464114829</v>
      </c>
      <c r="E42" s="67">
        <v>27.27272727272727</v>
      </c>
      <c r="F42" s="67">
        <v>23.923444976076556</v>
      </c>
    </row>
    <row r="43" spans="1:6" s="73" customFormat="1" ht="12" x14ac:dyDescent="0.3">
      <c r="A43" s="71" t="s">
        <v>244</v>
      </c>
      <c r="B43" s="72">
        <v>180</v>
      </c>
      <c r="C43" s="67">
        <v>19.774011299435028</v>
      </c>
      <c r="D43" s="67">
        <v>28.8135593220339</v>
      </c>
      <c r="E43" s="67">
        <v>36.72316384180791</v>
      </c>
      <c r="F43" s="67">
        <v>29.378531073446329</v>
      </c>
    </row>
    <row r="44" spans="1:6" s="73" customFormat="1" ht="12" x14ac:dyDescent="0.3">
      <c r="A44" s="71" t="s">
        <v>245</v>
      </c>
      <c r="B44" s="72">
        <v>110</v>
      </c>
      <c r="C44" s="67">
        <v>31.481481481481481</v>
      </c>
      <c r="D44" s="67">
        <v>11.111111111111111</v>
      </c>
      <c r="E44" s="67">
        <v>11.111111111111111</v>
      </c>
      <c r="F44" s="67">
        <v>59.259259259259252</v>
      </c>
    </row>
    <row r="45" spans="1:6" s="73" customFormat="1" ht="12" x14ac:dyDescent="0.3">
      <c r="A45" s="71" t="s">
        <v>246</v>
      </c>
      <c r="B45" s="72">
        <v>50</v>
      </c>
      <c r="C45" s="67" t="s">
        <v>265</v>
      </c>
      <c r="D45" s="67">
        <v>78.723404255319153</v>
      </c>
      <c r="E45" s="67">
        <v>12.76595744680851</v>
      </c>
      <c r="F45" s="67" t="s">
        <v>265</v>
      </c>
    </row>
    <row r="46" spans="1:6" s="73" customFormat="1" ht="12" x14ac:dyDescent="0.3">
      <c r="A46" s="71" t="s">
        <v>247</v>
      </c>
      <c r="B46" s="72">
        <v>20</v>
      </c>
      <c r="C46" s="67">
        <v>40</v>
      </c>
      <c r="D46" s="67">
        <v>50</v>
      </c>
      <c r="E46" s="67">
        <v>5</v>
      </c>
      <c r="F46" s="67">
        <v>5</v>
      </c>
    </row>
    <row r="47" spans="1:6" s="73" customFormat="1" ht="12" x14ac:dyDescent="0.3">
      <c r="A47" s="71" t="s">
        <v>81</v>
      </c>
      <c r="B47" s="72" t="s">
        <v>260</v>
      </c>
      <c r="C47" s="67" t="s">
        <v>260</v>
      </c>
      <c r="D47" s="67" t="s">
        <v>260</v>
      </c>
      <c r="E47" s="67" t="s">
        <v>260</v>
      </c>
      <c r="F47" s="67" t="s">
        <v>260</v>
      </c>
    </row>
    <row r="48" spans="1:6" s="73" customFormat="1" ht="5.0999999999999996" customHeight="1" x14ac:dyDescent="0.3">
      <c r="A48" s="71"/>
      <c r="B48" s="72"/>
      <c r="C48" s="67"/>
      <c r="D48" s="67"/>
      <c r="E48" s="67"/>
      <c r="F48" s="67"/>
    </row>
    <row r="49" spans="1:18" s="13" customFormat="1" ht="15" customHeight="1" x14ac:dyDescent="0.3">
      <c r="A49" s="69" t="s">
        <v>33</v>
      </c>
      <c r="B49" s="40">
        <v>1400</v>
      </c>
      <c r="C49" s="74">
        <v>23.005698005698004</v>
      </c>
      <c r="D49" s="74">
        <v>29.344729344729341</v>
      </c>
      <c r="E49" s="74">
        <v>17.378917378917379</v>
      </c>
      <c r="F49" s="74">
        <v>23.433048433048434</v>
      </c>
    </row>
    <row r="50" spans="1:18" s="73" customFormat="1" ht="5.0999999999999996" customHeight="1" x14ac:dyDescent="0.3">
      <c r="A50" s="71"/>
      <c r="B50" s="72"/>
      <c r="C50" s="67"/>
      <c r="D50" s="67"/>
      <c r="E50" s="67"/>
      <c r="F50" s="67"/>
    </row>
    <row r="51" spans="1:18" s="73" customFormat="1" ht="12" customHeight="1" x14ac:dyDescent="0.3">
      <c r="A51" s="71" t="s">
        <v>248</v>
      </c>
      <c r="B51" s="72">
        <v>890</v>
      </c>
      <c r="C51" s="67">
        <v>27.364864864864863</v>
      </c>
      <c r="D51" s="67">
        <v>20.157657657657658</v>
      </c>
      <c r="E51" s="67">
        <v>18.918918918918919</v>
      </c>
      <c r="F51" s="67">
        <v>25.563063063063062</v>
      </c>
    </row>
    <row r="52" spans="1:18" s="68" customFormat="1" ht="12" customHeight="1" x14ac:dyDescent="0.3">
      <c r="A52" s="71" t="s">
        <v>249</v>
      </c>
      <c r="B52" s="72">
        <v>380</v>
      </c>
      <c r="C52" s="67">
        <v>4.7493403693931393</v>
      </c>
      <c r="D52" s="67">
        <v>60.158311345646439</v>
      </c>
      <c r="E52" s="67">
        <v>13.192612137203167</v>
      </c>
      <c r="F52" s="67">
        <v>21.108179419525065</v>
      </c>
    </row>
    <row r="53" spans="1:18" s="13" customFormat="1" ht="12" customHeight="1" x14ac:dyDescent="0.3">
      <c r="A53" s="71" t="s">
        <v>250</v>
      </c>
      <c r="B53" s="72">
        <v>130</v>
      </c>
      <c r="C53" s="67">
        <v>40.476190476190474</v>
      </c>
      <c r="D53" s="67">
        <v>3.9682539682539679</v>
      </c>
      <c r="E53" s="67">
        <v>20.634920634920633</v>
      </c>
      <c r="F53" s="67">
        <v>9.5238095238095237</v>
      </c>
    </row>
    <row r="54" spans="1:18" s="68" customFormat="1" ht="12" customHeight="1" x14ac:dyDescent="0.3">
      <c r="A54" s="71" t="s">
        <v>81</v>
      </c>
      <c r="B54" s="72" t="s">
        <v>260</v>
      </c>
      <c r="C54" s="67" t="s">
        <v>260</v>
      </c>
      <c r="D54" s="67" t="s">
        <v>265</v>
      </c>
      <c r="E54" s="67" t="s">
        <v>265</v>
      </c>
      <c r="F54" s="67" t="s">
        <v>260</v>
      </c>
    </row>
    <row r="55" spans="1:18" s="42" customFormat="1" ht="5.0999999999999996" customHeight="1" x14ac:dyDescent="0.2">
      <c r="A55" s="272"/>
      <c r="B55" s="273"/>
      <c r="C55" s="274"/>
      <c r="D55" s="274"/>
      <c r="E55" s="274"/>
      <c r="F55" s="274"/>
      <c r="G55" s="54"/>
      <c r="H55" s="54"/>
      <c r="I55" s="54"/>
      <c r="J55" s="67"/>
      <c r="K55" s="75"/>
      <c r="L55" s="378"/>
      <c r="M55" s="378"/>
      <c r="N55" s="378"/>
      <c r="O55" s="378"/>
      <c r="P55" s="378"/>
      <c r="Q55" s="378"/>
      <c r="R55" s="378"/>
    </row>
    <row r="56" spans="1:18" s="3" customFormat="1" ht="5.0999999999999996" customHeight="1" x14ac:dyDescent="0.25">
      <c r="A56" s="275"/>
      <c r="B56" s="271"/>
      <c r="C56" s="271"/>
      <c r="D56" s="271"/>
      <c r="E56" s="271"/>
      <c r="F56" s="271"/>
      <c r="G56" s="54"/>
      <c r="H56" s="54"/>
      <c r="I56" s="54"/>
      <c r="J56" s="67"/>
      <c r="K56" s="76"/>
      <c r="L56" s="77"/>
      <c r="M56" s="77"/>
      <c r="N56" s="77"/>
      <c r="O56" s="77"/>
      <c r="P56" s="77"/>
      <c r="Q56" s="78"/>
      <c r="R56" s="79"/>
    </row>
    <row r="57" spans="1:18" s="3" customFormat="1" ht="12" customHeight="1" x14ac:dyDescent="0.25">
      <c r="A57" s="379" t="s">
        <v>51</v>
      </c>
      <c r="B57" s="379"/>
      <c r="C57" s="379"/>
      <c r="D57" s="379"/>
      <c r="E57" s="379"/>
      <c r="F57" s="379"/>
      <c r="G57" s="80"/>
      <c r="H57" s="80"/>
      <c r="I57" s="80"/>
      <c r="J57" s="80"/>
      <c r="K57" s="9"/>
      <c r="L57" s="9"/>
      <c r="M57" s="9"/>
      <c r="N57" s="9"/>
      <c r="O57" s="9"/>
      <c r="P57" s="9"/>
      <c r="Q57" s="81"/>
      <c r="R57" s="81"/>
    </row>
    <row r="58" spans="1:18" s="3" customFormat="1" ht="21" customHeight="1" x14ac:dyDescent="0.25">
      <c r="A58" s="385" t="s">
        <v>177</v>
      </c>
      <c r="B58" s="385"/>
      <c r="C58" s="385"/>
      <c r="D58" s="385"/>
      <c r="E58" s="385"/>
      <c r="F58" s="385"/>
      <c r="G58" s="80"/>
      <c r="H58" s="80"/>
      <c r="I58" s="80"/>
      <c r="J58" s="80"/>
      <c r="K58" s="9"/>
      <c r="L58" s="9"/>
      <c r="M58" s="9"/>
      <c r="N58" s="9"/>
      <c r="O58" s="9"/>
      <c r="P58" s="9"/>
      <c r="Q58" s="81"/>
      <c r="R58" s="81"/>
    </row>
    <row r="59" spans="1:18" s="3" customFormat="1" ht="12" customHeight="1" x14ac:dyDescent="0.25">
      <c r="A59" s="379" t="s">
        <v>41</v>
      </c>
      <c r="B59" s="379"/>
      <c r="C59" s="379"/>
      <c r="D59" s="379"/>
      <c r="E59" s="379"/>
      <c r="F59" s="379"/>
      <c r="G59" s="80"/>
      <c r="H59" s="80"/>
      <c r="I59" s="80"/>
      <c r="J59" s="80"/>
      <c r="K59" s="9"/>
      <c r="L59" s="9"/>
      <c r="M59" s="9"/>
      <c r="N59" s="9"/>
      <c r="O59" s="9"/>
      <c r="P59" s="9"/>
      <c r="Q59" s="82"/>
      <c r="R59" s="83"/>
    </row>
    <row r="60" spans="1:18" s="85" customFormat="1" ht="12" customHeight="1" x14ac:dyDescent="0.15">
      <c r="A60" s="386" t="s">
        <v>186</v>
      </c>
      <c r="B60" s="386"/>
      <c r="C60" s="386"/>
      <c r="D60" s="386"/>
      <c r="E60" s="54"/>
      <c r="F60" s="54"/>
      <c r="G60" s="54"/>
      <c r="H60" s="54"/>
      <c r="I60" s="54"/>
      <c r="J60" s="84"/>
    </row>
    <row r="61" spans="1:18" s="4" customFormat="1" ht="15" customHeight="1" x14ac:dyDescent="0.2">
      <c r="A61" s="235" t="s">
        <v>54</v>
      </c>
      <c r="B61" s="269"/>
      <c r="C61" s="269"/>
      <c r="D61" s="269"/>
      <c r="E61" s="269"/>
      <c r="F61" s="269"/>
    </row>
    <row r="62" spans="1:18" s="4" customFormat="1" ht="30" customHeight="1" x14ac:dyDescent="0.2">
      <c r="A62" s="380" t="s">
        <v>189</v>
      </c>
      <c r="B62" s="380"/>
      <c r="C62" s="380"/>
      <c r="D62" s="380"/>
      <c r="E62" s="380"/>
      <c r="F62" s="380"/>
    </row>
    <row r="63" spans="1:18" s="4" customFormat="1" ht="5.0999999999999996" customHeight="1" x14ac:dyDescent="0.2">
      <c r="A63" s="44"/>
      <c r="B63" s="44"/>
      <c r="C63" s="44"/>
      <c r="D63" s="44"/>
    </row>
    <row r="64" spans="1:18" s="5" customFormat="1" ht="5.0999999999999996" customHeight="1" x14ac:dyDescent="0.2">
      <c r="A64" s="45"/>
      <c r="B64" s="45"/>
      <c r="C64" s="45"/>
      <c r="D64" s="45"/>
    </row>
    <row r="65" spans="1:6" s="293" customFormat="1" ht="20.100000000000001" customHeight="1" x14ac:dyDescent="0.3">
      <c r="A65" s="292" t="s">
        <v>264</v>
      </c>
      <c r="D65" s="294"/>
    </row>
    <row r="66" spans="1:6" s="9" customFormat="1" ht="5.0999999999999996" customHeight="1" x14ac:dyDescent="0.25">
      <c r="A66" s="221"/>
      <c r="B66" s="222"/>
      <c r="C66" s="222"/>
      <c r="D66" s="222"/>
      <c r="E66" s="222"/>
      <c r="F66" s="222"/>
    </row>
    <row r="67" spans="1:6" s="52" customFormat="1" ht="20.100000000000001" customHeight="1" x14ac:dyDescent="0.2">
      <c r="A67" s="396" t="s">
        <v>209</v>
      </c>
      <c r="B67" s="382" t="s">
        <v>48</v>
      </c>
      <c r="C67" s="383" t="s">
        <v>49</v>
      </c>
      <c r="D67" s="383"/>
      <c r="E67" s="384" t="s">
        <v>36</v>
      </c>
      <c r="F67" s="384"/>
    </row>
    <row r="68" spans="1:6" s="53" customFormat="1" ht="42.75" customHeight="1" x14ac:dyDescent="0.3">
      <c r="A68" s="396"/>
      <c r="B68" s="382"/>
      <c r="C68" s="246" t="s">
        <v>43</v>
      </c>
      <c r="D68" s="246" t="s">
        <v>50</v>
      </c>
      <c r="E68" s="277" t="s">
        <v>175</v>
      </c>
      <c r="F68" s="277" t="s">
        <v>176</v>
      </c>
    </row>
    <row r="69" spans="1:6" s="52" customFormat="1" ht="5.0999999999999996" customHeight="1" x14ac:dyDescent="0.2">
      <c r="A69" s="223"/>
      <c r="B69" s="224"/>
      <c r="C69" s="225"/>
      <c r="D69" s="226"/>
      <c r="E69" s="225"/>
      <c r="F69" s="226"/>
    </row>
    <row r="70" spans="1:6" s="58" customFormat="1" ht="5.0999999999999996" customHeight="1" x14ac:dyDescent="0.2">
      <c r="A70" s="57"/>
      <c r="B70" s="57"/>
      <c r="C70" s="57"/>
      <c r="D70" s="57"/>
    </row>
    <row r="71" spans="1:6" s="13" customFormat="1" ht="15" customHeight="1" x14ac:dyDescent="0.3">
      <c r="A71" s="61" t="s">
        <v>3</v>
      </c>
      <c r="B71" s="62">
        <v>1870</v>
      </c>
      <c r="C71" s="24">
        <v>27.204703367183324</v>
      </c>
      <c r="D71" s="24">
        <v>23.142704436130412</v>
      </c>
      <c r="E71" s="24">
        <v>25.601282736504544</v>
      </c>
      <c r="F71" s="24">
        <v>17.691074291822556</v>
      </c>
    </row>
    <row r="72" spans="1:6" s="68" customFormat="1" ht="5.0999999999999996" customHeight="1" x14ac:dyDescent="0.3">
      <c r="A72" s="66"/>
      <c r="B72" s="67"/>
      <c r="C72" s="67"/>
      <c r="D72" s="67"/>
      <c r="E72" s="67"/>
      <c r="F72" s="67"/>
    </row>
    <row r="73" spans="1:6" s="13" customFormat="1" ht="15" customHeight="1" x14ac:dyDescent="0.3">
      <c r="A73" s="69" t="s">
        <v>39</v>
      </c>
      <c r="B73" s="40">
        <v>330</v>
      </c>
      <c r="C73" s="70">
        <v>15.015015015015015</v>
      </c>
      <c r="D73" s="70">
        <v>38.438438438438439</v>
      </c>
      <c r="E73" s="70">
        <v>32.132132132132128</v>
      </c>
      <c r="F73" s="70">
        <v>31.531531531531531</v>
      </c>
    </row>
    <row r="74" spans="1:6" s="68" customFormat="1" ht="5.0999999999999996" customHeight="1" x14ac:dyDescent="0.3">
      <c r="A74" s="66"/>
      <c r="B74" s="67"/>
      <c r="C74" s="67"/>
      <c r="D74" s="67"/>
      <c r="E74" s="67"/>
      <c r="F74" s="67"/>
    </row>
    <row r="75" spans="1:6" s="73" customFormat="1" ht="12" x14ac:dyDescent="0.3">
      <c r="A75" s="71" t="s">
        <v>225</v>
      </c>
      <c r="B75" s="72">
        <v>100</v>
      </c>
      <c r="C75" s="67">
        <v>3.9215686274509802</v>
      </c>
      <c r="D75" s="67">
        <v>60.784313725490193</v>
      </c>
      <c r="E75" s="67">
        <v>69.607843137254903</v>
      </c>
      <c r="F75" s="67">
        <v>17.647058823529413</v>
      </c>
    </row>
    <row r="76" spans="1:6" s="73" customFormat="1" ht="12" x14ac:dyDescent="0.3">
      <c r="A76" s="71" t="s">
        <v>226</v>
      </c>
      <c r="B76" s="72">
        <v>50</v>
      </c>
      <c r="C76" s="67">
        <v>31.481481481481481</v>
      </c>
      <c r="D76" s="67">
        <v>11.111111111111111</v>
      </c>
      <c r="E76" s="67">
        <v>20.37037037037037</v>
      </c>
      <c r="F76" s="67">
        <v>31.481481481481481</v>
      </c>
    </row>
    <row r="77" spans="1:6" s="73" customFormat="1" ht="12" x14ac:dyDescent="0.3">
      <c r="A77" s="71" t="s">
        <v>228</v>
      </c>
      <c r="B77" s="72">
        <v>50</v>
      </c>
      <c r="C77" s="67">
        <v>18.75</v>
      </c>
      <c r="D77" s="67">
        <v>43.75</v>
      </c>
      <c r="E77" s="67">
        <v>4.1666666666666661</v>
      </c>
      <c r="F77" s="67">
        <v>16.666666666666664</v>
      </c>
    </row>
    <row r="78" spans="1:6" s="73" customFormat="1" ht="12" x14ac:dyDescent="0.3">
      <c r="A78" s="71" t="s">
        <v>230</v>
      </c>
      <c r="B78" s="72">
        <v>40</v>
      </c>
      <c r="C78" s="67">
        <v>13.953488372093023</v>
      </c>
      <c r="D78" s="67">
        <v>46.511627906976742</v>
      </c>
      <c r="E78" s="67">
        <v>6.9767441860465116</v>
      </c>
      <c r="F78" s="67">
        <v>72.093023255813947</v>
      </c>
    </row>
    <row r="79" spans="1:6" s="73" customFormat="1" ht="12" x14ac:dyDescent="0.3">
      <c r="A79" s="71" t="s">
        <v>227</v>
      </c>
      <c r="B79" s="72">
        <v>30</v>
      </c>
      <c r="C79" s="67">
        <v>20</v>
      </c>
      <c r="D79" s="67">
        <v>20</v>
      </c>
      <c r="E79" s="67">
        <v>13.333333333333334</v>
      </c>
      <c r="F79" s="67">
        <v>43.333333333333336</v>
      </c>
    </row>
    <row r="80" spans="1:6" s="73" customFormat="1" ht="12" x14ac:dyDescent="0.3">
      <c r="A80" s="71" t="s">
        <v>229</v>
      </c>
      <c r="B80" s="72">
        <v>20</v>
      </c>
      <c r="C80" s="67">
        <v>19.047619047619047</v>
      </c>
      <c r="D80" s="67">
        <v>23.809523809523807</v>
      </c>
      <c r="E80" s="67">
        <v>23.809523809523807</v>
      </c>
      <c r="F80" s="67">
        <v>28.571428571428569</v>
      </c>
    </row>
    <row r="81" spans="1:6" s="73" customFormat="1" ht="12" x14ac:dyDescent="0.3">
      <c r="A81" s="71" t="s">
        <v>81</v>
      </c>
      <c r="B81" s="72">
        <v>40</v>
      </c>
      <c r="C81" s="67">
        <v>11.428571428571429</v>
      </c>
      <c r="D81" s="67">
        <v>22.857142857142858</v>
      </c>
      <c r="E81" s="67">
        <v>31.428571428571427</v>
      </c>
      <c r="F81" s="67">
        <v>34.285714285714285</v>
      </c>
    </row>
    <row r="82" spans="1:6" s="68" customFormat="1" ht="5.0999999999999996" customHeight="1" x14ac:dyDescent="0.3">
      <c r="A82" s="66"/>
      <c r="B82" s="67"/>
      <c r="C82" s="67"/>
      <c r="D82" s="67"/>
      <c r="E82" s="67"/>
      <c r="F82" s="67"/>
    </row>
    <row r="83" spans="1:6" s="13" customFormat="1" ht="15" customHeight="1" x14ac:dyDescent="0.3">
      <c r="A83" s="69" t="s">
        <v>29</v>
      </c>
      <c r="B83" s="40">
        <v>450</v>
      </c>
      <c r="C83" s="74">
        <v>41.741071428571431</v>
      </c>
      <c r="D83" s="74">
        <v>18.080357142857142</v>
      </c>
      <c r="E83" s="74">
        <v>29.464285714285715</v>
      </c>
      <c r="F83" s="74">
        <v>12.723214285714285</v>
      </c>
    </row>
    <row r="84" spans="1:6" s="68" customFormat="1" ht="5.0999999999999996" customHeight="1" x14ac:dyDescent="0.3">
      <c r="A84" s="66"/>
      <c r="B84" s="67"/>
      <c r="C84" s="67"/>
      <c r="D84" s="67"/>
      <c r="E84" s="67"/>
      <c r="F84" s="67"/>
    </row>
    <row r="85" spans="1:6" s="73" customFormat="1" ht="12" x14ac:dyDescent="0.3">
      <c r="A85" s="71" t="s">
        <v>233</v>
      </c>
      <c r="B85" s="72">
        <v>150</v>
      </c>
      <c r="C85" s="67">
        <v>55.405405405405403</v>
      </c>
      <c r="D85" s="67">
        <v>14.864864864864865</v>
      </c>
      <c r="E85" s="67">
        <v>27.702702702702702</v>
      </c>
      <c r="F85" s="67">
        <v>2.7027027027027026</v>
      </c>
    </row>
    <row r="86" spans="1:6" s="73" customFormat="1" ht="12" x14ac:dyDescent="0.3">
      <c r="A86" s="71" t="s">
        <v>232</v>
      </c>
      <c r="B86" s="72">
        <v>140</v>
      </c>
      <c r="C86" s="67">
        <v>42.446043165467628</v>
      </c>
      <c r="D86" s="67">
        <v>20.14388489208633</v>
      </c>
      <c r="E86" s="67">
        <v>33.812949640287769</v>
      </c>
      <c r="F86" s="67">
        <v>15.107913669064748</v>
      </c>
    </row>
    <row r="87" spans="1:6" s="73" customFormat="1" ht="12" x14ac:dyDescent="0.3">
      <c r="A87" s="71" t="s">
        <v>234</v>
      </c>
      <c r="B87" s="72">
        <v>60</v>
      </c>
      <c r="C87" s="67">
        <v>26.984126984126984</v>
      </c>
      <c r="D87" s="67">
        <v>7.9365079365079358</v>
      </c>
      <c r="E87" s="67">
        <v>30.158730158730158</v>
      </c>
      <c r="F87" s="67">
        <v>9.5238095238095237</v>
      </c>
    </row>
    <row r="88" spans="1:6" s="73" customFormat="1" ht="12" customHeight="1" x14ac:dyDescent="0.3">
      <c r="A88" s="71" t="s">
        <v>235</v>
      </c>
      <c r="B88" s="72">
        <v>40</v>
      </c>
      <c r="C88" s="67">
        <v>22.727272727272727</v>
      </c>
      <c r="D88" s="67">
        <v>25</v>
      </c>
      <c r="E88" s="67">
        <v>25</v>
      </c>
      <c r="F88" s="67">
        <v>40.909090909090914</v>
      </c>
    </row>
    <row r="89" spans="1:6" s="73" customFormat="1" ht="12" x14ac:dyDescent="0.3">
      <c r="A89" s="71" t="s">
        <v>236</v>
      </c>
      <c r="B89" s="72">
        <v>20</v>
      </c>
      <c r="C89" s="67">
        <v>47.619047619047613</v>
      </c>
      <c r="D89" s="67">
        <v>9.5238095238095237</v>
      </c>
      <c r="E89" s="67">
        <v>23.809523809523807</v>
      </c>
      <c r="F89" s="67">
        <v>19.047619047619047</v>
      </c>
    </row>
    <row r="90" spans="1:6" s="73" customFormat="1" ht="12" x14ac:dyDescent="0.3">
      <c r="A90" s="71" t="s">
        <v>81</v>
      </c>
      <c r="B90" s="72">
        <v>30</v>
      </c>
      <c r="C90" s="67">
        <v>27.27272727272727</v>
      </c>
      <c r="D90" s="67">
        <v>39.393939393939391</v>
      </c>
      <c r="E90" s="67">
        <v>27.27272727272727</v>
      </c>
      <c r="F90" s="67">
        <v>12.121212121212121</v>
      </c>
    </row>
    <row r="91" spans="1:6" s="68" customFormat="1" ht="5.0999999999999996" customHeight="1" x14ac:dyDescent="0.3">
      <c r="A91" s="66"/>
      <c r="B91" s="67"/>
      <c r="C91" s="67"/>
      <c r="D91" s="67"/>
      <c r="E91" s="67"/>
      <c r="F91" s="67"/>
    </row>
    <row r="92" spans="1:6" s="13" customFormat="1" ht="15" customHeight="1" x14ac:dyDescent="0.3">
      <c r="A92" s="69" t="s">
        <v>31</v>
      </c>
      <c r="B92" s="40">
        <v>770</v>
      </c>
      <c r="C92" s="74">
        <v>22.352941176470591</v>
      </c>
      <c r="D92" s="74">
        <v>16.993464052287582</v>
      </c>
      <c r="E92" s="74">
        <v>17.908496732026144</v>
      </c>
      <c r="F92" s="74">
        <v>12.418300653594772</v>
      </c>
    </row>
    <row r="93" spans="1:6" s="68" customFormat="1" ht="5.0999999999999996" customHeight="1" x14ac:dyDescent="0.3">
      <c r="A93" s="66"/>
      <c r="B93" s="67"/>
      <c r="C93" s="67"/>
      <c r="D93" s="67"/>
      <c r="E93" s="67"/>
      <c r="F93" s="67"/>
    </row>
    <row r="94" spans="1:6" s="73" customFormat="1" ht="12" x14ac:dyDescent="0.3">
      <c r="A94" s="71" t="s">
        <v>242</v>
      </c>
      <c r="B94" s="72">
        <v>220</v>
      </c>
      <c r="C94" s="67">
        <v>31.192660550458719</v>
      </c>
      <c r="D94" s="67">
        <v>9.1743119266055047</v>
      </c>
      <c r="E94" s="67">
        <v>6.4220183486238538</v>
      </c>
      <c r="F94" s="67">
        <v>5.5045871559633035</v>
      </c>
    </row>
    <row r="95" spans="1:6" s="73" customFormat="1" ht="12" x14ac:dyDescent="0.3">
      <c r="A95" s="71" t="s">
        <v>241</v>
      </c>
      <c r="B95" s="72">
        <v>220</v>
      </c>
      <c r="C95" s="67">
        <v>9.6330275229357802</v>
      </c>
      <c r="D95" s="67">
        <v>24.311926605504588</v>
      </c>
      <c r="E95" s="67">
        <v>10.091743119266056</v>
      </c>
      <c r="F95" s="67">
        <v>19.724770642201836</v>
      </c>
    </row>
    <row r="96" spans="1:6" s="73" customFormat="1" ht="12" x14ac:dyDescent="0.3">
      <c r="A96" s="71" t="s">
        <v>240</v>
      </c>
      <c r="B96" s="72">
        <v>160</v>
      </c>
      <c r="C96" s="67">
        <v>25.161290322580644</v>
      </c>
      <c r="D96" s="67">
        <v>8.3870967741935498</v>
      </c>
      <c r="E96" s="67">
        <v>28.387096774193548</v>
      </c>
      <c r="F96" s="67">
        <v>9.0322580645161281</v>
      </c>
    </row>
    <row r="97" spans="1:18" s="73" customFormat="1" ht="12" x14ac:dyDescent="0.3">
      <c r="A97" s="71" t="s">
        <v>244</v>
      </c>
      <c r="B97" s="72">
        <v>60</v>
      </c>
      <c r="C97" s="67">
        <v>31.746031746031743</v>
      </c>
      <c r="D97" s="67">
        <v>11.111111111111111</v>
      </c>
      <c r="E97" s="67">
        <v>38.095238095238095</v>
      </c>
      <c r="F97" s="67">
        <v>6.3492063492063489</v>
      </c>
    </row>
    <row r="98" spans="1:18" s="73" customFormat="1" ht="12" x14ac:dyDescent="0.3">
      <c r="A98" s="71" t="s">
        <v>245</v>
      </c>
      <c r="B98" s="72">
        <v>50</v>
      </c>
      <c r="C98" s="67">
        <v>26.923076923076923</v>
      </c>
      <c r="D98" s="67">
        <v>5.7692307692307692</v>
      </c>
      <c r="E98" s="67">
        <v>23.076923076923077</v>
      </c>
      <c r="F98" s="67">
        <v>17.307692307692307</v>
      </c>
    </row>
    <row r="99" spans="1:18" s="73" customFormat="1" ht="12" x14ac:dyDescent="0.3">
      <c r="A99" s="71" t="s">
        <v>243</v>
      </c>
      <c r="B99" s="72">
        <v>40</v>
      </c>
      <c r="C99" s="67">
        <v>5.5555555555555554</v>
      </c>
      <c r="D99" s="67">
        <v>72.222222222222214</v>
      </c>
      <c r="E99" s="67">
        <v>36.111111111111107</v>
      </c>
      <c r="F99" s="67">
        <v>30.555555555555557</v>
      </c>
    </row>
    <row r="100" spans="1:18" s="73" customFormat="1" ht="12" x14ac:dyDescent="0.3">
      <c r="A100" s="71" t="s">
        <v>81</v>
      </c>
      <c r="B100" s="72">
        <v>20</v>
      </c>
      <c r="C100" s="67">
        <v>30.434782608695656</v>
      </c>
      <c r="D100" s="67">
        <v>34.782608695652172</v>
      </c>
      <c r="E100" s="67">
        <v>34.782608695652172</v>
      </c>
      <c r="F100" s="67">
        <v>8.695652173913043</v>
      </c>
    </row>
    <row r="101" spans="1:18" s="73" customFormat="1" ht="5.0999999999999996" customHeight="1" x14ac:dyDescent="0.3">
      <c r="A101" s="71"/>
      <c r="B101" s="72"/>
      <c r="C101" s="67"/>
      <c r="D101" s="67"/>
      <c r="E101" s="67"/>
      <c r="F101" s="67"/>
    </row>
    <row r="102" spans="1:18" s="13" customFormat="1" ht="15" customHeight="1" x14ac:dyDescent="0.3">
      <c r="A102" s="69" t="s">
        <v>33</v>
      </c>
      <c r="B102" s="40">
        <v>330</v>
      </c>
      <c r="C102" s="74">
        <v>31.076923076923073</v>
      </c>
      <c r="D102" s="74">
        <v>28.923076923076923</v>
      </c>
      <c r="E102" s="74">
        <v>31.692307692307693</v>
      </c>
      <c r="F102" s="74">
        <v>22.76923076923077</v>
      </c>
    </row>
    <row r="103" spans="1:18" s="73" customFormat="1" ht="5.0999999999999996" customHeight="1" x14ac:dyDescent="0.3">
      <c r="A103" s="71"/>
      <c r="B103" s="72"/>
      <c r="C103" s="67"/>
      <c r="D103" s="67"/>
      <c r="E103" s="67"/>
      <c r="F103" s="67"/>
    </row>
    <row r="104" spans="1:18" s="73" customFormat="1" ht="12" customHeight="1" x14ac:dyDescent="0.3">
      <c r="A104" s="71" t="s">
        <v>248</v>
      </c>
      <c r="B104" s="72">
        <v>180</v>
      </c>
      <c r="C104" s="67">
        <v>38.121546961325969</v>
      </c>
      <c r="D104" s="67">
        <v>17.127071823204421</v>
      </c>
      <c r="E104" s="67">
        <v>35.359116022099442</v>
      </c>
      <c r="F104" s="67">
        <v>13.259668508287293</v>
      </c>
    </row>
    <row r="105" spans="1:18" s="68" customFormat="1" ht="12" customHeight="1" x14ac:dyDescent="0.3">
      <c r="A105" s="71" t="s">
        <v>249</v>
      </c>
      <c r="B105" s="72">
        <v>90</v>
      </c>
      <c r="C105" s="67">
        <v>17.977528089887642</v>
      </c>
      <c r="D105" s="67">
        <v>51.68539325842697</v>
      </c>
      <c r="E105" s="67">
        <v>20.224719101123593</v>
      </c>
      <c r="F105" s="67">
        <v>56.17977528089888</v>
      </c>
    </row>
    <row r="106" spans="1:18" s="13" customFormat="1" ht="12" customHeight="1" x14ac:dyDescent="0.3">
      <c r="A106" s="71" t="s">
        <v>250</v>
      </c>
      <c r="B106" s="72">
        <v>50</v>
      </c>
      <c r="C106" s="67">
        <v>18.75</v>
      </c>
      <c r="D106" s="67">
        <v>35.416666666666671</v>
      </c>
      <c r="E106" s="67">
        <v>37.5</v>
      </c>
      <c r="F106" s="67" t="s">
        <v>265</v>
      </c>
    </row>
    <row r="107" spans="1:18" s="68" customFormat="1" ht="12" customHeight="1" x14ac:dyDescent="0.3">
      <c r="A107" s="71" t="s">
        <v>81</v>
      </c>
      <c r="B107" s="72" t="s">
        <v>260</v>
      </c>
      <c r="C107" s="67" t="s">
        <v>260</v>
      </c>
      <c r="D107" s="67" t="s">
        <v>265</v>
      </c>
      <c r="E107" s="67" t="s">
        <v>260</v>
      </c>
      <c r="F107" s="67" t="s">
        <v>265</v>
      </c>
    </row>
    <row r="108" spans="1:18" s="42" customFormat="1" ht="5.0999999999999996" customHeight="1" x14ac:dyDescent="0.2">
      <c r="A108" s="272"/>
      <c r="B108" s="273"/>
      <c r="C108" s="274"/>
      <c r="D108" s="274"/>
      <c r="E108" s="274"/>
      <c r="F108" s="274"/>
      <c r="G108" s="54"/>
      <c r="H108" s="54"/>
      <c r="I108" s="54"/>
      <c r="J108" s="67"/>
      <c r="K108" s="75"/>
      <c r="L108" s="378"/>
      <c r="M108" s="378"/>
      <c r="N108" s="378"/>
      <c r="O108" s="378"/>
      <c r="P108" s="378"/>
      <c r="Q108" s="378"/>
      <c r="R108" s="378"/>
    </row>
    <row r="109" spans="1:18" s="3" customFormat="1" ht="5.0999999999999996" customHeight="1" x14ac:dyDescent="0.25">
      <c r="A109" s="275"/>
      <c r="B109" s="271"/>
      <c r="C109" s="271"/>
      <c r="D109" s="271"/>
      <c r="E109" s="271"/>
      <c r="F109" s="271"/>
      <c r="G109" s="54"/>
      <c r="H109" s="54"/>
      <c r="I109" s="54"/>
      <c r="J109" s="67"/>
      <c r="K109" s="76"/>
      <c r="L109" s="77"/>
      <c r="M109" s="77"/>
      <c r="N109" s="77"/>
      <c r="O109" s="77"/>
      <c r="P109" s="77"/>
      <c r="Q109" s="78"/>
      <c r="R109" s="79"/>
    </row>
    <row r="110" spans="1:18" s="3" customFormat="1" ht="12" customHeight="1" x14ac:dyDescent="0.25">
      <c r="A110" s="379" t="s">
        <v>51</v>
      </c>
      <c r="B110" s="379"/>
      <c r="C110" s="379"/>
      <c r="D110" s="379"/>
      <c r="E110" s="379"/>
      <c r="F110" s="379"/>
      <c r="G110" s="80"/>
      <c r="H110" s="80"/>
      <c r="I110" s="80"/>
      <c r="J110" s="80"/>
      <c r="K110" s="9"/>
      <c r="L110" s="9"/>
      <c r="M110" s="9"/>
      <c r="N110" s="9"/>
      <c r="O110" s="9"/>
      <c r="P110" s="9"/>
      <c r="Q110" s="81"/>
      <c r="R110" s="81"/>
    </row>
    <row r="111" spans="1:18" s="3" customFormat="1" ht="21" customHeight="1" x14ac:dyDescent="0.25">
      <c r="A111" s="385" t="s">
        <v>177</v>
      </c>
      <c r="B111" s="385"/>
      <c r="C111" s="385"/>
      <c r="D111" s="385"/>
      <c r="E111" s="385"/>
      <c r="F111" s="385"/>
      <c r="G111" s="80"/>
      <c r="H111" s="80"/>
      <c r="I111" s="80"/>
      <c r="J111" s="80"/>
      <c r="K111" s="9"/>
      <c r="L111" s="9"/>
      <c r="M111" s="9"/>
      <c r="N111" s="9"/>
      <c r="O111" s="9"/>
      <c r="P111" s="9"/>
      <c r="Q111" s="81"/>
      <c r="R111" s="81"/>
    </row>
    <row r="112" spans="1:18" s="3" customFormat="1" ht="12" customHeight="1" x14ac:dyDescent="0.25">
      <c r="A112" s="379" t="s">
        <v>41</v>
      </c>
      <c r="B112" s="379"/>
      <c r="C112" s="379"/>
      <c r="D112" s="379"/>
      <c r="E112" s="379"/>
      <c r="F112" s="379"/>
      <c r="G112" s="80"/>
      <c r="H112" s="80"/>
      <c r="I112" s="80"/>
      <c r="J112" s="80"/>
      <c r="K112" s="9"/>
      <c r="L112" s="9"/>
      <c r="M112" s="9"/>
      <c r="N112" s="9"/>
      <c r="O112" s="9"/>
      <c r="P112" s="9"/>
      <c r="Q112" s="82"/>
      <c r="R112" s="83"/>
    </row>
    <row r="113" spans="1:10" s="85" customFormat="1" ht="12" customHeight="1" x14ac:dyDescent="0.15">
      <c r="A113" s="386" t="s">
        <v>186</v>
      </c>
      <c r="B113" s="386"/>
      <c r="C113" s="386"/>
      <c r="D113" s="386"/>
      <c r="E113" s="54"/>
      <c r="F113" s="54"/>
      <c r="G113" s="54"/>
      <c r="H113" s="54"/>
      <c r="I113" s="54"/>
      <c r="J113" s="84"/>
    </row>
    <row r="114" spans="1:10" s="4" customFormat="1" ht="15" customHeight="1" x14ac:dyDescent="0.2">
      <c r="A114" s="235" t="s">
        <v>54</v>
      </c>
      <c r="B114" s="269"/>
      <c r="C114" s="269"/>
      <c r="D114" s="269"/>
      <c r="E114" s="269"/>
      <c r="F114" s="269"/>
    </row>
    <row r="115" spans="1:10" s="4" customFormat="1" ht="30" customHeight="1" x14ac:dyDescent="0.2">
      <c r="A115" s="380" t="s">
        <v>189</v>
      </c>
      <c r="B115" s="380"/>
      <c r="C115" s="380"/>
      <c r="D115" s="380"/>
      <c r="E115" s="380"/>
      <c r="F115" s="380"/>
    </row>
    <row r="116" spans="1:10" s="4" customFormat="1" ht="5.0999999999999996" customHeight="1" x14ac:dyDescent="0.2">
      <c r="A116" s="44"/>
      <c r="B116" s="44"/>
      <c r="C116" s="44"/>
      <c r="D116" s="44"/>
    </row>
    <row r="117" spans="1:10" s="5" customFormat="1" ht="5.0999999999999996" customHeight="1" x14ac:dyDescent="0.2">
      <c r="A117" s="45"/>
      <c r="B117" s="45"/>
      <c r="C117" s="45"/>
      <c r="D117" s="45"/>
    </row>
    <row r="118" spans="1:10" s="293" customFormat="1" ht="20.100000000000001" customHeight="1" x14ac:dyDescent="0.3">
      <c r="A118" s="292" t="s">
        <v>264</v>
      </c>
      <c r="D118" s="294"/>
    </row>
    <row r="119" spans="1:10" s="9" customFormat="1" ht="5.0999999999999996" customHeight="1" x14ac:dyDescent="0.25">
      <c r="A119" s="221"/>
      <c r="B119" s="222"/>
      <c r="C119" s="222"/>
      <c r="D119" s="222"/>
      <c r="E119" s="222"/>
      <c r="F119" s="222"/>
    </row>
    <row r="120" spans="1:10" s="52" customFormat="1" ht="20.100000000000001" customHeight="1" x14ac:dyDescent="0.2">
      <c r="A120" s="396" t="s">
        <v>211</v>
      </c>
      <c r="B120" s="382" t="s">
        <v>48</v>
      </c>
      <c r="C120" s="383" t="s">
        <v>49</v>
      </c>
      <c r="D120" s="383"/>
      <c r="E120" s="384" t="s">
        <v>36</v>
      </c>
      <c r="F120" s="384"/>
    </row>
    <row r="121" spans="1:10" s="53" customFormat="1" ht="42.75" customHeight="1" x14ac:dyDescent="0.3">
      <c r="A121" s="396"/>
      <c r="B121" s="382"/>
      <c r="C121" s="246" t="s">
        <v>43</v>
      </c>
      <c r="D121" s="246" t="s">
        <v>50</v>
      </c>
      <c r="E121" s="277" t="s">
        <v>175</v>
      </c>
      <c r="F121" s="277" t="s">
        <v>176</v>
      </c>
    </row>
    <row r="122" spans="1:10" s="52" customFormat="1" ht="5.0999999999999996" customHeight="1" x14ac:dyDescent="0.2">
      <c r="A122" s="223"/>
      <c r="B122" s="224"/>
      <c r="C122" s="225"/>
      <c r="D122" s="226"/>
      <c r="E122" s="225"/>
      <c r="F122" s="226"/>
    </row>
    <row r="123" spans="1:10" s="58" customFormat="1" ht="5.0999999999999996" customHeight="1" x14ac:dyDescent="0.2">
      <c r="A123" s="57"/>
      <c r="B123" s="57"/>
      <c r="C123" s="57"/>
      <c r="D123" s="57"/>
    </row>
    <row r="124" spans="1:10" s="13" customFormat="1" ht="15" customHeight="1" x14ac:dyDescent="0.3">
      <c r="A124" s="61" t="s">
        <v>3</v>
      </c>
      <c r="B124" s="62">
        <v>24600</v>
      </c>
      <c r="C124" s="24">
        <v>28.577817531305904</v>
      </c>
      <c r="D124" s="24">
        <v>27.894779638965684</v>
      </c>
      <c r="E124" s="24">
        <v>40.673280208163931</v>
      </c>
      <c r="F124" s="24">
        <v>17.531305903398927</v>
      </c>
    </row>
    <row r="125" spans="1:10" s="68" customFormat="1" ht="5.0999999999999996" customHeight="1" x14ac:dyDescent="0.3">
      <c r="A125" s="66"/>
      <c r="B125" s="67"/>
      <c r="C125" s="67"/>
      <c r="D125" s="67"/>
      <c r="E125" s="67"/>
      <c r="F125" s="67"/>
    </row>
    <row r="126" spans="1:10" s="13" customFormat="1" ht="15" customHeight="1" x14ac:dyDescent="0.3">
      <c r="A126" s="69" t="s">
        <v>39</v>
      </c>
      <c r="B126" s="40">
        <v>6130</v>
      </c>
      <c r="C126" s="70">
        <v>20.695283172841521</v>
      </c>
      <c r="D126" s="70">
        <v>37.701974865350088</v>
      </c>
      <c r="E126" s="70">
        <v>47.821119634405093</v>
      </c>
      <c r="F126" s="70">
        <v>18.263424188020238</v>
      </c>
    </row>
    <row r="127" spans="1:10" s="68" customFormat="1" ht="5.0999999999999996" customHeight="1" x14ac:dyDescent="0.3">
      <c r="A127" s="66"/>
      <c r="B127" s="67"/>
      <c r="C127" s="67"/>
      <c r="D127" s="67"/>
      <c r="E127" s="67"/>
      <c r="F127" s="67"/>
    </row>
    <row r="128" spans="1:10" s="73" customFormat="1" ht="12" x14ac:dyDescent="0.3">
      <c r="A128" s="71" t="s">
        <v>225</v>
      </c>
      <c r="B128" s="72">
        <v>2040</v>
      </c>
      <c r="C128" s="67">
        <v>12.794117647058822</v>
      </c>
      <c r="D128" s="67">
        <v>55.637254901960787</v>
      </c>
      <c r="E128" s="67">
        <v>76.519607843137251</v>
      </c>
      <c r="F128" s="67">
        <v>7.9411764705882346</v>
      </c>
    </row>
    <row r="129" spans="1:6" s="73" customFormat="1" ht="12" x14ac:dyDescent="0.3">
      <c r="A129" s="71" t="s">
        <v>227</v>
      </c>
      <c r="B129" s="72">
        <v>910</v>
      </c>
      <c r="C129" s="67">
        <v>40.793825799338478</v>
      </c>
      <c r="D129" s="67">
        <v>10.253583241455347</v>
      </c>
      <c r="E129" s="67">
        <v>28.445424476295479</v>
      </c>
      <c r="F129" s="67">
        <v>27.012127894156563</v>
      </c>
    </row>
    <row r="130" spans="1:6" s="73" customFormat="1" ht="12" x14ac:dyDescent="0.3">
      <c r="A130" s="71" t="s">
        <v>226</v>
      </c>
      <c r="B130" s="72">
        <v>840</v>
      </c>
      <c r="C130" s="67">
        <v>25.269461077844312</v>
      </c>
      <c r="D130" s="67">
        <v>18.323353293413174</v>
      </c>
      <c r="E130" s="67">
        <v>23.113772455089819</v>
      </c>
      <c r="F130" s="67">
        <v>34.610778443113773</v>
      </c>
    </row>
    <row r="131" spans="1:6" s="73" customFormat="1" ht="12" x14ac:dyDescent="0.3">
      <c r="A131" s="71" t="s">
        <v>228</v>
      </c>
      <c r="B131" s="72">
        <v>650</v>
      </c>
      <c r="C131" s="67">
        <v>15.007656967840735</v>
      </c>
      <c r="D131" s="67">
        <v>44.563552833078099</v>
      </c>
      <c r="E131" s="67">
        <v>47.166921898928024</v>
      </c>
      <c r="F131" s="67">
        <v>8.4226646248085757</v>
      </c>
    </row>
    <row r="132" spans="1:6" s="73" customFormat="1" ht="12" x14ac:dyDescent="0.3">
      <c r="A132" s="71" t="s">
        <v>230</v>
      </c>
      <c r="B132" s="72">
        <v>550</v>
      </c>
      <c r="C132" s="67">
        <v>14.963503649635038</v>
      </c>
      <c r="D132" s="67">
        <v>58.759124087591239</v>
      </c>
      <c r="E132" s="67">
        <v>29.56204379562044</v>
      </c>
      <c r="F132" s="67">
        <v>33.576642335766422</v>
      </c>
    </row>
    <row r="133" spans="1:6" s="73" customFormat="1" ht="12" x14ac:dyDescent="0.3">
      <c r="A133" s="71" t="s">
        <v>229</v>
      </c>
      <c r="B133" s="72">
        <v>500</v>
      </c>
      <c r="C133" s="67">
        <v>16.865079365079367</v>
      </c>
      <c r="D133" s="67">
        <v>29.761904761904763</v>
      </c>
      <c r="E133" s="67">
        <v>43.849206349206348</v>
      </c>
      <c r="F133" s="67">
        <v>20.238095238095237</v>
      </c>
    </row>
    <row r="134" spans="1:6" s="73" customFormat="1" ht="12" x14ac:dyDescent="0.3">
      <c r="A134" s="71" t="s">
        <v>231</v>
      </c>
      <c r="B134" s="72">
        <v>300</v>
      </c>
      <c r="C134" s="67">
        <v>20.792079207920793</v>
      </c>
      <c r="D134" s="67">
        <v>25.082508250825082</v>
      </c>
      <c r="E134" s="67">
        <v>28.382838283828381</v>
      </c>
      <c r="F134" s="67">
        <v>11.55115511551155</v>
      </c>
    </row>
    <row r="135" spans="1:6" s="73" customFormat="1" ht="12" x14ac:dyDescent="0.3">
      <c r="A135" s="71" t="s">
        <v>251</v>
      </c>
      <c r="B135" s="72">
        <v>130</v>
      </c>
      <c r="C135" s="67">
        <v>48.484848484848484</v>
      </c>
      <c r="D135" s="67">
        <v>25.757575757575758</v>
      </c>
      <c r="E135" s="67">
        <v>39.393939393939391</v>
      </c>
      <c r="F135" s="67">
        <v>12.878787878787879</v>
      </c>
    </row>
    <row r="136" spans="1:6" s="73" customFormat="1" ht="12" x14ac:dyDescent="0.3">
      <c r="A136" s="71" t="s">
        <v>252</v>
      </c>
      <c r="B136" s="72">
        <v>110</v>
      </c>
      <c r="C136" s="67">
        <v>19.298245614035086</v>
      </c>
      <c r="D136" s="67">
        <v>8.7719298245614024</v>
      </c>
      <c r="E136" s="67">
        <v>61.403508771929829</v>
      </c>
      <c r="F136" s="67">
        <v>6.140350877192982</v>
      </c>
    </row>
    <row r="137" spans="1:6" s="73" customFormat="1" ht="12" x14ac:dyDescent="0.3">
      <c r="A137" s="71" t="s">
        <v>253</v>
      </c>
      <c r="B137" s="72">
        <v>50</v>
      </c>
      <c r="C137" s="67">
        <v>17.021276595744681</v>
      </c>
      <c r="D137" s="67">
        <v>76.59574468085107</v>
      </c>
      <c r="E137" s="67">
        <v>4.2553191489361701</v>
      </c>
      <c r="F137" s="67">
        <v>19.148936170212767</v>
      </c>
    </row>
    <row r="138" spans="1:6" s="73" customFormat="1" ht="12" x14ac:dyDescent="0.3">
      <c r="A138" s="71" t="s">
        <v>254</v>
      </c>
      <c r="B138" s="72">
        <v>20</v>
      </c>
      <c r="C138" s="67">
        <v>14.285714285714285</v>
      </c>
      <c r="D138" s="67">
        <v>42.857142857142854</v>
      </c>
      <c r="E138" s="67">
        <v>47.619047619047613</v>
      </c>
      <c r="F138" s="67">
        <v>9.5238095238095237</v>
      </c>
    </row>
    <row r="139" spans="1:6" s="73" customFormat="1" ht="12" x14ac:dyDescent="0.3">
      <c r="A139" s="71" t="s">
        <v>81</v>
      </c>
      <c r="B139" s="72">
        <v>20</v>
      </c>
      <c r="C139" s="67">
        <v>4.3478260869565215</v>
      </c>
      <c r="D139" s="67">
        <v>4.3478260869565215</v>
      </c>
      <c r="E139" s="67">
        <v>30.434782608695656</v>
      </c>
      <c r="F139" s="67">
        <v>52.173913043478258</v>
      </c>
    </row>
    <row r="140" spans="1:6" s="68" customFormat="1" ht="5.0999999999999996" customHeight="1" x14ac:dyDescent="0.3">
      <c r="A140" s="66"/>
      <c r="B140" s="67"/>
      <c r="C140" s="67"/>
      <c r="D140" s="67"/>
      <c r="E140" s="67"/>
      <c r="F140" s="67"/>
    </row>
    <row r="141" spans="1:6" s="13" customFormat="1" ht="15" customHeight="1" x14ac:dyDescent="0.3">
      <c r="A141" s="69" t="s">
        <v>29</v>
      </c>
      <c r="B141" s="40">
        <v>8490</v>
      </c>
      <c r="C141" s="74">
        <v>42.729306487695752</v>
      </c>
      <c r="D141" s="74">
        <v>25.868362180619332</v>
      </c>
      <c r="E141" s="74">
        <v>42.682208877899448</v>
      </c>
      <c r="F141" s="74">
        <v>24.231720240197809</v>
      </c>
    </row>
    <row r="142" spans="1:6" s="68" customFormat="1" ht="5.0999999999999996" customHeight="1" x14ac:dyDescent="0.3">
      <c r="A142" s="66"/>
      <c r="B142" s="67"/>
      <c r="C142" s="67"/>
      <c r="D142" s="67"/>
      <c r="E142" s="67"/>
      <c r="F142" s="67"/>
    </row>
    <row r="143" spans="1:6" s="73" customFormat="1" ht="12" x14ac:dyDescent="0.3">
      <c r="A143" s="71" t="s">
        <v>233</v>
      </c>
      <c r="B143" s="72">
        <v>2940</v>
      </c>
      <c r="C143" s="67">
        <v>45.336963921034716</v>
      </c>
      <c r="D143" s="67">
        <v>24.846834581347856</v>
      </c>
      <c r="E143" s="67">
        <v>53.948264125255271</v>
      </c>
      <c r="F143" s="67">
        <v>21.885636487406398</v>
      </c>
    </row>
    <row r="144" spans="1:6" s="73" customFormat="1" ht="12" x14ac:dyDescent="0.3">
      <c r="A144" s="71" t="s">
        <v>232</v>
      </c>
      <c r="B144" s="72">
        <v>2420</v>
      </c>
      <c r="C144" s="67">
        <v>50.848861283643885</v>
      </c>
      <c r="D144" s="67">
        <v>20.082815734989648</v>
      </c>
      <c r="E144" s="67">
        <v>40.78674948240166</v>
      </c>
      <c r="F144" s="67">
        <v>18.592132505175986</v>
      </c>
    </row>
    <row r="145" spans="1:6" s="73" customFormat="1" ht="12" x14ac:dyDescent="0.3">
      <c r="A145" s="71" t="s">
        <v>236</v>
      </c>
      <c r="B145" s="72">
        <v>940</v>
      </c>
      <c r="C145" s="67">
        <v>41.283422459893046</v>
      </c>
      <c r="D145" s="67">
        <v>37.326203208556151</v>
      </c>
      <c r="E145" s="67">
        <v>27.9144385026738</v>
      </c>
      <c r="F145" s="67">
        <v>37.112299465240639</v>
      </c>
    </row>
    <row r="146" spans="1:6" s="73" customFormat="1" ht="12" customHeight="1" x14ac:dyDescent="0.3">
      <c r="A146" s="71" t="s">
        <v>235</v>
      </c>
      <c r="B146" s="72">
        <v>830</v>
      </c>
      <c r="C146" s="67">
        <v>36.98795180722891</v>
      </c>
      <c r="D146" s="67">
        <v>17.349397590361445</v>
      </c>
      <c r="E146" s="67">
        <v>43.975903614457827</v>
      </c>
      <c r="F146" s="67">
        <v>30.963855421686748</v>
      </c>
    </row>
    <row r="147" spans="1:6" s="73" customFormat="1" ht="12" x14ac:dyDescent="0.3">
      <c r="A147" s="71" t="s">
        <v>234</v>
      </c>
      <c r="B147" s="72">
        <v>750</v>
      </c>
      <c r="C147" s="67">
        <v>27.236315086782376</v>
      </c>
      <c r="D147" s="67">
        <v>26.301735647530037</v>
      </c>
      <c r="E147" s="67">
        <v>29.23898531375167</v>
      </c>
      <c r="F147" s="67">
        <v>16.688918558077436</v>
      </c>
    </row>
    <row r="148" spans="1:6" s="73" customFormat="1" ht="12" x14ac:dyDescent="0.3">
      <c r="A148" s="71" t="s">
        <v>85</v>
      </c>
      <c r="B148" s="72">
        <v>300</v>
      </c>
      <c r="C148" s="67">
        <v>10.810810810810811</v>
      </c>
      <c r="D148" s="67">
        <v>63.175675675675677</v>
      </c>
      <c r="E148" s="67">
        <v>28.716216216216218</v>
      </c>
      <c r="F148" s="67">
        <v>61.486486486486491</v>
      </c>
    </row>
    <row r="149" spans="1:6" s="73" customFormat="1" ht="12" x14ac:dyDescent="0.3">
      <c r="A149" s="71" t="s">
        <v>237</v>
      </c>
      <c r="B149" s="72">
        <v>190</v>
      </c>
      <c r="C149" s="67">
        <v>42.1875</v>
      </c>
      <c r="D149" s="67">
        <v>21.354166666666664</v>
      </c>
      <c r="E149" s="67">
        <v>52.083333333333336</v>
      </c>
      <c r="F149" s="67">
        <v>5.7291666666666661</v>
      </c>
    </row>
    <row r="150" spans="1:6" s="73" customFormat="1" ht="12" x14ac:dyDescent="0.3">
      <c r="A150" s="71" t="s">
        <v>238</v>
      </c>
      <c r="B150" s="72">
        <v>90</v>
      </c>
      <c r="C150" s="67">
        <v>48.888888888888886</v>
      </c>
      <c r="D150" s="67">
        <v>43.333333333333336</v>
      </c>
      <c r="E150" s="67">
        <v>4.4444444444444446</v>
      </c>
      <c r="F150" s="67">
        <v>33.333333333333329</v>
      </c>
    </row>
    <row r="151" spans="1:6" s="73" customFormat="1" ht="22.5" x14ac:dyDescent="0.3">
      <c r="A151" s="71" t="s">
        <v>239</v>
      </c>
      <c r="B151" s="72">
        <v>30</v>
      </c>
      <c r="C151" s="67">
        <v>18.518518518518519</v>
      </c>
      <c r="D151" s="67">
        <v>77.777777777777786</v>
      </c>
      <c r="E151" s="67">
        <v>25.925925925925924</v>
      </c>
      <c r="F151" s="67">
        <v>25.925925925925924</v>
      </c>
    </row>
    <row r="152" spans="1:6" s="73" customFormat="1" ht="12" x14ac:dyDescent="0.3">
      <c r="A152" s="71" t="s">
        <v>255</v>
      </c>
      <c r="B152" s="72">
        <v>20</v>
      </c>
      <c r="C152" s="67">
        <v>47.619047619047613</v>
      </c>
      <c r="D152" s="67">
        <v>19.047619047619047</v>
      </c>
      <c r="E152" s="67">
        <v>66.666666666666657</v>
      </c>
      <c r="F152" s="67">
        <v>33.333333333333329</v>
      </c>
    </row>
    <row r="153" spans="1:6" s="68" customFormat="1" ht="5.0999999999999996" customHeight="1" x14ac:dyDescent="0.3">
      <c r="A153" s="66"/>
      <c r="B153" s="67"/>
      <c r="C153" s="67"/>
      <c r="D153" s="67"/>
      <c r="E153" s="67"/>
      <c r="F153" s="67"/>
    </row>
    <row r="154" spans="1:6" s="13" customFormat="1" ht="15" customHeight="1" x14ac:dyDescent="0.3">
      <c r="A154" s="69" t="s">
        <v>31</v>
      </c>
      <c r="B154" s="40">
        <v>6030</v>
      </c>
      <c r="C154" s="74">
        <v>20.401060656281071</v>
      </c>
      <c r="D154" s="74">
        <v>17.649983427245608</v>
      </c>
      <c r="E154" s="74">
        <v>29.201193238316208</v>
      </c>
      <c r="F154" s="74">
        <v>13.60623135565131</v>
      </c>
    </row>
    <row r="155" spans="1:6" s="68" customFormat="1" ht="5.0999999999999996" customHeight="1" x14ac:dyDescent="0.3">
      <c r="A155" s="66"/>
      <c r="B155" s="67"/>
      <c r="C155" s="67"/>
      <c r="D155" s="67"/>
      <c r="E155" s="67"/>
      <c r="F155" s="67"/>
    </row>
    <row r="156" spans="1:6" s="73" customFormat="1" ht="12" x14ac:dyDescent="0.3">
      <c r="A156" s="71" t="s">
        <v>240</v>
      </c>
      <c r="B156" s="72">
        <v>1610</v>
      </c>
      <c r="C156" s="67">
        <v>19.950433705080545</v>
      </c>
      <c r="D156" s="67">
        <v>19.206939281288722</v>
      </c>
      <c r="E156" s="67">
        <v>15.489467162329614</v>
      </c>
      <c r="F156" s="67">
        <v>13.382899628252787</v>
      </c>
    </row>
    <row r="157" spans="1:6" s="73" customFormat="1" ht="12" x14ac:dyDescent="0.3">
      <c r="A157" s="71" t="s">
        <v>241</v>
      </c>
      <c r="B157" s="72">
        <v>1440</v>
      </c>
      <c r="C157" s="67">
        <v>9.7916666666666661</v>
      </c>
      <c r="D157" s="67">
        <v>17.708333333333336</v>
      </c>
      <c r="E157" s="67">
        <v>39.513888888888886</v>
      </c>
      <c r="F157" s="67">
        <v>9.3055555555555554</v>
      </c>
    </row>
    <row r="158" spans="1:6" s="73" customFormat="1" ht="12" x14ac:dyDescent="0.3">
      <c r="A158" s="71" t="s">
        <v>242</v>
      </c>
      <c r="B158" s="72">
        <v>1410</v>
      </c>
      <c r="C158" s="67">
        <v>28.743789921930446</v>
      </c>
      <c r="D158" s="67">
        <v>11.284599006387509</v>
      </c>
      <c r="E158" s="67">
        <v>35.344215755855217</v>
      </c>
      <c r="F158" s="67">
        <v>12.916962384669977</v>
      </c>
    </row>
    <row r="159" spans="1:6" s="73" customFormat="1" ht="12" x14ac:dyDescent="0.3">
      <c r="A159" s="71" t="s">
        <v>244</v>
      </c>
      <c r="B159" s="72">
        <v>620</v>
      </c>
      <c r="C159" s="67">
        <v>20.128824476650564</v>
      </c>
      <c r="D159" s="67">
        <v>19.645732689210952</v>
      </c>
      <c r="E159" s="67">
        <v>22.866344605475039</v>
      </c>
      <c r="F159" s="67">
        <v>10.144927536231885</v>
      </c>
    </row>
    <row r="160" spans="1:6" s="73" customFormat="1" ht="12" x14ac:dyDescent="0.3">
      <c r="A160" s="71" t="s">
        <v>245</v>
      </c>
      <c r="B160" s="72">
        <v>530</v>
      </c>
      <c r="C160" s="67">
        <v>23.484848484848484</v>
      </c>
      <c r="D160" s="67">
        <v>31.439393939393938</v>
      </c>
      <c r="E160" s="67">
        <v>35.606060606060609</v>
      </c>
      <c r="F160" s="67">
        <v>12.878787878787879</v>
      </c>
    </row>
    <row r="161" spans="1:18" s="73" customFormat="1" ht="12" x14ac:dyDescent="0.3">
      <c r="A161" s="71" t="s">
        <v>243</v>
      </c>
      <c r="B161" s="72">
        <v>280</v>
      </c>
      <c r="C161" s="67">
        <v>7.8014184397163122</v>
      </c>
      <c r="D161" s="67">
        <v>15.957446808510639</v>
      </c>
      <c r="E161" s="67">
        <v>31.914893617021278</v>
      </c>
      <c r="F161" s="67">
        <v>45.035460992907801</v>
      </c>
    </row>
    <row r="162" spans="1:18" s="73" customFormat="1" ht="12" x14ac:dyDescent="0.3">
      <c r="A162" s="71" t="s">
        <v>256</v>
      </c>
      <c r="B162" s="72">
        <v>60</v>
      </c>
      <c r="C162" s="67">
        <v>82.758620689655174</v>
      </c>
      <c r="D162" s="67">
        <v>3.4482758620689653</v>
      </c>
      <c r="E162" s="67">
        <v>20.689655172413794</v>
      </c>
      <c r="F162" s="67" t="s">
        <v>265</v>
      </c>
    </row>
    <row r="163" spans="1:18" s="73" customFormat="1" ht="12" x14ac:dyDescent="0.3">
      <c r="A163" s="71" t="s">
        <v>246</v>
      </c>
      <c r="B163" s="72">
        <v>40</v>
      </c>
      <c r="C163" s="67">
        <v>40.476190476190474</v>
      </c>
      <c r="D163" s="67">
        <v>11.904761904761903</v>
      </c>
      <c r="E163" s="67">
        <v>26.190476190476193</v>
      </c>
      <c r="F163" s="67">
        <v>50</v>
      </c>
    </row>
    <row r="164" spans="1:18" s="73" customFormat="1" ht="12" x14ac:dyDescent="0.3">
      <c r="A164" s="71" t="s">
        <v>247</v>
      </c>
      <c r="B164" s="72">
        <v>40</v>
      </c>
      <c r="C164" s="67">
        <v>67.5</v>
      </c>
      <c r="D164" s="67">
        <v>2.5</v>
      </c>
      <c r="E164" s="67">
        <v>5</v>
      </c>
      <c r="F164" s="67">
        <v>25</v>
      </c>
    </row>
    <row r="165" spans="1:18" s="73" customFormat="1" ht="5.0999999999999996" customHeight="1" x14ac:dyDescent="0.3">
      <c r="A165" s="71"/>
      <c r="B165" s="72"/>
      <c r="C165" s="67"/>
      <c r="D165" s="67"/>
      <c r="E165" s="67"/>
      <c r="F165" s="67"/>
    </row>
    <row r="166" spans="1:18" s="13" customFormat="1" ht="15" customHeight="1" x14ac:dyDescent="0.3">
      <c r="A166" s="69" t="s">
        <v>33</v>
      </c>
      <c r="B166" s="40">
        <v>3940</v>
      </c>
      <c r="C166" s="74">
        <v>22.856418061897514</v>
      </c>
      <c r="D166" s="74">
        <v>32.699137493658043</v>
      </c>
      <c r="E166" s="74">
        <v>42.795535261288684</v>
      </c>
      <c r="F166" s="74">
        <v>7.9654997463216635</v>
      </c>
    </row>
    <row r="167" spans="1:18" s="73" customFormat="1" ht="5.0999999999999996" customHeight="1" x14ac:dyDescent="0.3">
      <c r="A167" s="71"/>
      <c r="B167" s="72"/>
      <c r="C167" s="67"/>
      <c r="D167" s="67"/>
      <c r="E167" s="67"/>
      <c r="F167" s="67"/>
    </row>
    <row r="168" spans="1:18" s="73" customFormat="1" ht="12" customHeight="1" x14ac:dyDescent="0.3">
      <c r="A168" s="71" t="s">
        <v>248</v>
      </c>
      <c r="B168" s="72">
        <v>2920</v>
      </c>
      <c r="C168" s="67">
        <v>24.356775300171527</v>
      </c>
      <c r="D168" s="67">
        <v>34.065180102915953</v>
      </c>
      <c r="E168" s="67">
        <v>46.483704974271014</v>
      </c>
      <c r="F168" s="67">
        <v>6.9639794168096056</v>
      </c>
    </row>
    <row r="169" spans="1:18" s="68" customFormat="1" ht="12" customHeight="1" x14ac:dyDescent="0.3">
      <c r="A169" s="71" t="s">
        <v>250</v>
      </c>
      <c r="B169" s="72">
        <v>720</v>
      </c>
      <c r="C169" s="67">
        <v>24.722222222222221</v>
      </c>
      <c r="D169" s="67">
        <v>16.666666666666664</v>
      </c>
      <c r="E169" s="67">
        <v>39.861111111111114</v>
      </c>
      <c r="F169" s="67">
        <v>1.3888888888888888</v>
      </c>
    </row>
    <row r="170" spans="1:18" s="13" customFormat="1" ht="12" customHeight="1" x14ac:dyDescent="0.3">
      <c r="A170" s="71" t="s">
        <v>249</v>
      </c>
      <c r="B170" s="72">
        <v>310</v>
      </c>
      <c r="C170" s="67">
        <v>3.9215686274509802</v>
      </c>
      <c r="D170" s="67">
        <v>57.51633986928104</v>
      </c>
      <c r="E170" s="67">
        <v>14.37908496732026</v>
      </c>
      <c r="F170" s="67">
        <v>33.006535947712415</v>
      </c>
    </row>
    <row r="171" spans="1:18" s="68" customFormat="1" ht="12" customHeight="1" x14ac:dyDescent="0.3">
      <c r="A171" s="71" t="s">
        <v>81</v>
      </c>
      <c r="B171" s="72" t="s">
        <v>260</v>
      </c>
      <c r="C171" s="67" t="s">
        <v>260</v>
      </c>
      <c r="D171" s="67" t="s">
        <v>265</v>
      </c>
      <c r="E171" s="67" t="s">
        <v>260</v>
      </c>
      <c r="F171" s="67" t="s">
        <v>265</v>
      </c>
    </row>
    <row r="172" spans="1:18" s="42" customFormat="1" ht="5.0999999999999996" customHeight="1" x14ac:dyDescent="0.2">
      <c r="A172" s="272"/>
      <c r="B172" s="273"/>
      <c r="C172" s="274"/>
      <c r="D172" s="274"/>
      <c r="E172" s="274"/>
      <c r="F172" s="274"/>
      <c r="G172" s="54"/>
      <c r="H172" s="54"/>
      <c r="I172" s="54"/>
      <c r="J172" s="67"/>
      <c r="K172" s="75"/>
      <c r="L172" s="378"/>
      <c r="M172" s="378"/>
      <c r="N172" s="378"/>
      <c r="O172" s="378"/>
      <c r="P172" s="378"/>
      <c r="Q172" s="378"/>
      <c r="R172" s="378"/>
    </row>
    <row r="173" spans="1:18" s="3" customFormat="1" ht="5.0999999999999996" customHeight="1" x14ac:dyDescent="0.25">
      <c r="A173" s="275"/>
      <c r="B173" s="271"/>
      <c r="C173" s="271"/>
      <c r="D173" s="271"/>
      <c r="E173" s="271"/>
      <c r="F173" s="271"/>
      <c r="G173" s="54"/>
      <c r="H173" s="54"/>
      <c r="I173" s="54"/>
      <c r="J173" s="67"/>
      <c r="K173" s="76"/>
      <c r="L173" s="77"/>
      <c r="M173" s="77"/>
      <c r="N173" s="77"/>
      <c r="O173" s="77"/>
      <c r="P173" s="77"/>
      <c r="Q173" s="78"/>
      <c r="R173" s="79"/>
    </row>
    <row r="174" spans="1:18" s="3" customFormat="1" ht="12" customHeight="1" x14ac:dyDescent="0.25">
      <c r="A174" s="379" t="s">
        <v>51</v>
      </c>
      <c r="B174" s="379"/>
      <c r="C174" s="379"/>
      <c r="D174" s="379"/>
      <c r="E174" s="379"/>
      <c r="F174" s="379"/>
      <c r="G174" s="80"/>
      <c r="H174" s="80"/>
      <c r="I174" s="80"/>
      <c r="J174" s="80"/>
      <c r="K174" s="9"/>
      <c r="L174" s="9"/>
      <c r="M174" s="9"/>
      <c r="N174" s="9"/>
      <c r="O174" s="9"/>
      <c r="P174" s="9"/>
      <c r="Q174" s="81"/>
      <c r="R174" s="81"/>
    </row>
    <row r="175" spans="1:18" s="3" customFormat="1" ht="21" customHeight="1" x14ac:dyDescent="0.25">
      <c r="A175" s="385" t="s">
        <v>177</v>
      </c>
      <c r="B175" s="385"/>
      <c r="C175" s="385"/>
      <c r="D175" s="385"/>
      <c r="E175" s="385"/>
      <c r="F175" s="385"/>
      <c r="G175" s="80"/>
      <c r="H175" s="80"/>
      <c r="I175" s="80"/>
      <c r="J175" s="80"/>
      <c r="K175" s="9"/>
      <c r="L175" s="9"/>
      <c r="M175" s="9"/>
      <c r="N175" s="9"/>
      <c r="O175" s="9"/>
      <c r="P175" s="9"/>
      <c r="Q175" s="81"/>
      <c r="R175" s="81"/>
    </row>
    <row r="176" spans="1:18" s="3" customFormat="1" ht="12" customHeight="1" x14ac:dyDescent="0.25">
      <c r="A176" s="379" t="s">
        <v>41</v>
      </c>
      <c r="B176" s="379"/>
      <c r="C176" s="379"/>
      <c r="D176" s="379"/>
      <c r="E176" s="379"/>
      <c r="F176" s="379"/>
      <c r="G176" s="80"/>
      <c r="H176" s="80"/>
      <c r="I176" s="80"/>
      <c r="J176" s="80"/>
      <c r="K176" s="9"/>
      <c r="L176" s="9"/>
      <c r="M176" s="9"/>
      <c r="N176" s="9"/>
      <c r="O176" s="9"/>
      <c r="P176" s="9"/>
      <c r="Q176" s="82"/>
      <c r="R176" s="83"/>
    </row>
    <row r="177" spans="1:10" s="85" customFormat="1" ht="12" customHeight="1" x14ac:dyDescent="0.15">
      <c r="A177" s="386" t="s">
        <v>186</v>
      </c>
      <c r="B177" s="386"/>
      <c r="C177" s="386"/>
      <c r="D177" s="386"/>
      <c r="E177" s="54"/>
      <c r="F177" s="54"/>
      <c r="G177" s="54"/>
      <c r="H177" s="54"/>
      <c r="I177" s="54"/>
      <c r="J177" s="84"/>
    </row>
    <row r="178" spans="1:10" s="4" customFormat="1" ht="15" customHeight="1" x14ac:dyDescent="0.2">
      <c r="A178" s="235" t="s">
        <v>54</v>
      </c>
      <c r="B178" s="269"/>
      <c r="C178" s="269"/>
      <c r="D178" s="269"/>
      <c r="E178" s="269"/>
      <c r="F178" s="269"/>
    </row>
    <row r="179" spans="1:10" s="4" customFormat="1" ht="30" customHeight="1" x14ac:dyDescent="0.2">
      <c r="A179" s="380" t="s">
        <v>189</v>
      </c>
      <c r="B179" s="380"/>
      <c r="C179" s="380"/>
      <c r="D179" s="380"/>
      <c r="E179" s="380"/>
      <c r="F179" s="380"/>
    </row>
    <row r="180" spans="1:10" s="4" customFormat="1" ht="5.0999999999999996" customHeight="1" x14ac:dyDescent="0.2">
      <c r="A180" s="44"/>
      <c r="B180" s="44"/>
      <c r="C180" s="44"/>
      <c r="D180" s="44"/>
    </row>
    <row r="181" spans="1:10" s="5" customFormat="1" ht="5.0999999999999996" customHeight="1" x14ac:dyDescent="0.2">
      <c r="A181" s="45"/>
      <c r="B181" s="45"/>
      <c r="C181" s="45"/>
      <c r="D181" s="45"/>
    </row>
    <row r="182" spans="1:10" s="293" customFormat="1" ht="20.100000000000001" customHeight="1" x14ac:dyDescent="0.3">
      <c r="A182" s="292" t="s">
        <v>264</v>
      </c>
      <c r="D182" s="294"/>
    </row>
    <row r="183" spans="1:10" s="9" customFormat="1" ht="5.0999999999999996" customHeight="1" x14ac:dyDescent="0.25">
      <c r="A183" s="221"/>
      <c r="B183" s="222"/>
      <c r="C183" s="222"/>
      <c r="D183" s="222"/>
      <c r="E183" s="222"/>
      <c r="F183" s="222"/>
    </row>
    <row r="184" spans="1:10" s="52" customFormat="1" ht="20.100000000000001" customHeight="1" x14ac:dyDescent="0.2">
      <c r="A184" s="396" t="s">
        <v>213</v>
      </c>
      <c r="B184" s="382" t="s">
        <v>48</v>
      </c>
      <c r="C184" s="383" t="s">
        <v>49</v>
      </c>
      <c r="D184" s="383"/>
      <c r="E184" s="384" t="s">
        <v>36</v>
      </c>
      <c r="F184" s="384"/>
    </row>
    <row r="185" spans="1:10" s="53" customFormat="1" ht="42.75" customHeight="1" x14ac:dyDescent="0.3">
      <c r="A185" s="396"/>
      <c r="B185" s="382"/>
      <c r="C185" s="246" t="s">
        <v>43</v>
      </c>
      <c r="D185" s="246" t="s">
        <v>50</v>
      </c>
      <c r="E185" s="277" t="s">
        <v>175</v>
      </c>
      <c r="F185" s="277" t="s">
        <v>176</v>
      </c>
    </row>
    <row r="186" spans="1:10" s="52" customFormat="1" ht="5.0999999999999996" customHeight="1" x14ac:dyDescent="0.2">
      <c r="A186" s="223"/>
      <c r="B186" s="224"/>
      <c r="C186" s="225"/>
      <c r="D186" s="226"/>
      <c r="E186" s="225"/>
      <c r="F186" s="226"/>
    </row>
    <row r="187" spans="1:10" s="58" customFormat="1" ht="5.0999999999999996" customHeight="1" x14ac:dyDescent="0.2">
      <c r="A187" s="57"/>
      <c r="B187" s="57"/>
      <c r="C187" s="57"/>
      <c r="D187" s="57"/>
    </row>
    <row r="188" spans="1:10" s="13" customFormat="1" ht="15" customHeight="1" x14ac:dyDescent="0.3">
      <c r="A188" s="61" t="s">
        <v>3</v>
      </c>
      <c r="B188" s="62">
        <v>3120</v>
      </c>
      <c r="C188" s="24">
        <v>22.571336966976595</v>
      </c>
      <c r="D188" s="24">
        <v>29.785187560115421</v>
      </c>
      <c r="E188" s="24">
        <v>27.027893555626804</v>
      </c>
      <c r="F188" s="24">
        <v>21.352997755690929</v>
      </c>
    </row>
    <row r="189" spans="1:10" s="68" customFormat="1" ht="5.0999999999999996" customHeight="1" x14ac:dyDescent="0.3">
      <c r="A189" s="66"/>
      <c r="B189" s="67"/>
      <c r="C189" s="67"/>
      <c r="D189" s="67"/>
      <c r="E189" s="67"/>
      <c r="F189" s="67"/>
    </row>
    <row r="190" spans="1:10" s="13" customFormat="1" ht="15" customHeight="1" x14ac:dyDescent="0.3">
      <c r="A190" s="69" t="s">
        <v>39</v>
      </c>
      <c r="B190" s="40">
        <v>490</v>
      </c>
      <c r="C190" s="70">
        <v>22.109533468559839</v>
      </c>
      <c r="D190" s="70">
        <v>36.916835699797161</v>
      </c>
      <c r="E190" s="70">
        <v>34.888438133874239</v>
      </c>
      <c r="F190" s="70">
        <v>22.312373225152129</v>
      </c>
    </row>
    <row r="191" spans="1:10" s="68" customFormat="1" ht="5.0999999999999996" customHeight="1" x14ac:dyDescent="0.3">
      <c r="A191" s="66"/>
      <c r="B191" s="67"/>
      <c r="C191" s="67"/>
      <c r="D191" s="67"/>
      <c r="E191" s="67"/>
      <c r="F191" s="67"/>
    </row>
    <row r="192" spans="1:10" s="73" customFormat="1" ht="12" x14ac:dyDescent="0.3">
      <c r="A192" s="71" t="s">
        <v>225</v>
      </c>
      <c r="B192" s="72">
        <v>160</v>
      </c>
      <c r="C192" s="67">
        <v>25.925925925925924</v>
      </c>
      <c r="D192" s="67">
        <v>58.024691358024697</v>
      </c>
      <c r="E192" s="67">
        <v>65.432098765432102</v>
      </c>
      <c r="F192" s="67">
        <v>4.9382716049382713</v>
      </c>
    </row>
    <row r="193" spans="1:6" s="73" customFormat="1" ht="12" x14ac:dyDescent="0.3">
      <c r="A193" s="71" t="s">
        <v>228</v>
      </c>
      <c r="B193" s="72">
        <v>70</v>
      </c>
      <c r="C193" s="67">
        <v>16.216216216216218</v>
      </c>
      <c r="D193" s="67">
        <v>35.135135135135137</v>
      </c>
      <c r="E193" s="67">
        <v>39.189189189189186</v>
      </c>
      <c r="F193" s="67">
        <v>10.810810810810811</v>
      </c>
    </row>
    <row r="194" spans="1:6" s="73" customFormat="1" ht="12" x14ac:dyDescent="0.3">
      <c r="A194" s="71" t="s">
        <v>227</v>
      </c>
      <c r="B194" s="72">
        <v>70</v>
      </c>
      <c r="C194" s="67">
        <v>38.028169014084504</v>
      </c>
      <c r="D194" s="67">
        <v>7.042253521126761</v>
      </c>
      <c r="E194" s="67">
        <v>8.4507042253521121</v>
      </c>
      <c r="F194" s="67">
        <v>29.577464788732392</v>
      </c>
    </row>
    <row r="195" spans="1:6" s="73" customFormat="1" ht="12" x14ac:dyDescent="0.3">
      <c r="A195" s="71" t="s">
        <v>226</v>
      </c>
      <c r="B195" s="72">
        <v>60</v>
      </c>
      <c r="C195" s="67">
        <v>14.754098360655737</v>
      </c>
      <c r="D195" s="67">
        <v>13.114754098360656</v>
      </c>
      <c r="E195" s="67">
        <v>18.032786885245901</v>
      </c>
      <c r="F195" s="67">
        <v>34.42622950819672</v>
      </c>
    </row>
    <row r="196" spans="1:6" s="73" customFormat="1" ht="12" x14ac:dyDescent="0.3">
      <c r="A196" s="71" t="s">
        <v>230</v>
      </c>
      <c r="B196" s="72">
        <v>40</v>
      </c>
      <c r="C196" s="67">
        <v>12.195121951219512</v>
      </c>
      <c r="D196" s="67">
        <v>68.292682926829272</v>
      </c>
      <c r="E196" s="67">
        <v>7.3170731707317067</v>
      </c>
      <c r="F196" s="67">
        <v>65.853658536585371</v>
      </c>
    </row>
    <row r="197" spans="1:6" s="73" customFormat="1" ht="12" x14ac:dyDescent="0.3">
      <c r="A197" s="71" t="s">
        <v>229</v>
      </c>
      <c r="B197" s="72">
        <v>30</v>
      </c>
      <c r="C197" s="67">
        <v>25</v>
      </c>
      <c r="D197" s="67">
        <v>28.571428571428569</v>
      </c>
      <c r="E197" s="67">
        <v>17.857142857142858</v>
      </c>
      <c r="F197" s="67">
        <v>35.714285714285715</v>
      </c>
    </row>
    <row r="198" spans="1:6" s="73" customFormat="1" ht="12" x14ac:dyDescent="0.3">
      <c r="A198" s="71" t="s">
        <v>231</v>
      </c>
      <c r="B198" s="72">
        <v>30</v>
      </c>
      <c r="C198" s="67">
        <v>11.538461538461538</v>
      </c>
      <c r="D198" s="67">
        <v>23.076923076923077</v>
      </c>
      <c r="E198" s="67">
        <v>19.230769230769234</v>
      </c>
      <c r="F198" s="67">
        <v>23.076923076923077</v>
      </c>
    </row>
    <row r="199" spans="1:6" s="73" customFormat="1" ht="12" x14ac:dyDescent="0.3">
      <c r="A199" s="71" t="s">
        <v>81</v>
      </c>
      <c r="B199" s="72">
        <v>30</v>
      </c>
      <c r="C199" s="67">
        <v>13.333333333333334</v>
      </c>
      <c r="D199" s="67">
        <v>23.333333333333332</v>
      </c>
      <c r="E199" s="67">
        <v>23.333333333333332</v>
      </c>
      <c r="F199" s="67">
        <v>30</v>
      </c>
    </row>
    <row r="200" spans="1:6" s="68" customFormat="1" ht="5.0999999999999996" customHeight="1" x14ac:dyDescent="0.3">
      <c r="A200" s="66"/>
      <c r="B200" s="67"/>
      <c r="C200" s="67"/>
      <c r="D200" s="67"/>
      <c r="E200" s="67"/>
      <c r="F200" s="67"/>
    </row>
    <row r="201" spans="1:6" s="13" customFormat="1" ht="15" customHeight="1" x14ac:dyDescent="0.3">
      <c r="A201" s="69" t="s">
        <v>29</v>
      </c>
      <c r="B201" s="40">
        <v>790</v>
      </c>
      <c r="C201" s="74">
        <v>37.659033078880405</v>
      </c>
      <c r="D201" s="74">
        <v>20.610687022900763</v>
      </c>
      <c r="E201" s="74">
        <v>37.277353689567427</v>
      </c>
      <c r="F201" s="74">
        <v>14.758269720101779</v>
      </c>
    </row>
    <row r="202" spans="1:6" s="68" customFormat="1" ht="5.0999999999999996" customHeight="1" x14ac:dyDescent="0.3">
      <c r="A202" s="66"/>
      <c r="B202" s="67"/>
      <c r="C202" s="67"/>
      <c r="D202" s="67"/>
      <c r="E202" s="67"/>
      <c r="F202" s="67"/>
    </row>
    <row r="203" spans="1:6" s="73" customFormat="1" ht="12" x14ac:dyDescent="0.3">
      <c r="A203" s="71" t="s">
        <v>233</v>
      </c>
      <c r="B203" s="72">
        <v>250</v>
      </c>
      <c r="C203" s="67">
        <v>59.036144578313255</v>
      </c>
      <c r="D203" s="67">
        <v>15.261044176706829</v>
      </c>
      <c r="E203" s="67">
        <v>36.947791164658632</v>
      </c>
      <c r="F203" s="67">
        <v>5.6224899598393572</v>
      </c>
    </row>
    <row r="204" spans="1:6" s="73" customFormat="1" ht="12" x14ac:dyDescent="0.3">
      <c r="A204" s="71" t="s">
        <v>232</v>
      </c>
      <c r="B204" s="72">
        <v>210</v>
      </c>
      <c r="C204" s="67">
        <v>32.367149758454104</v>
      </c>
      <c r="D204" s="67">
        <v>28.019323671497588</v>
      </c>
      <c r="E204" s="67">
        <v>41.545893719806763</v>
      </c>
      <c r="F204" s="67">
        <v>22.705314009661837</v>
      </c>
    </row>
    <row r="205" spans="1:6" s="73" customFormat="1" ht="12" x14ac:dyDescent="0.3">
      <c r="A205" s="71" t="s">
        <v>234</v>
      </c>
      <c r="B205" s="72">
        <v>120</v>
      </c>
      <c r="C205" s="67">
        <v>19.327731092436977</v>
      </c>
      <c r="D205" s="67">
        <v>12.605042016806722</v>
      </c>
      <c r="E205" s="67">
        <v>29.411764705882355</v>
      </c>
      <c r="F205" s="67">
        <v>8.4033613445378155</v>
      </c>
    </row>
    <row r="206" spans="1:6" s="73" customFormat="1" ht="12" customHeight="1" x14ac:dyDescent="0.3">
      <c r="A206" s="71" t="s">
        <v>235</v>
      </c>
      <c r="B206" s="72">
        <v>70</v>
      </c>
      <c r="C206" s="67">
        <v>13.636363636363635</v>
      </c>
      <c r="D206" s="67">
        <v>25.757575757575758</v>
      </c>
      <c r="E206" s="67">
        <v>21.212121212121211</v>
      </c>
      <c r="F206" s="67">
        <v>37.878787878787875</v>
      </c>
    </row>
    <row r="207" spans="1:6" s="73" customFormat="1" ht="12" x14ac:dyDescent="0.3">
      <c r="A207" s="71" t="s">
        <v>236</v>
      </c>
      <c r="B207" s="72">
        <v>60</v>
      </c>
      <c r="C207" s="67">
        <v>53.968253968253968</v>
      </c>
      <c r="D207" s="67">
        <v>17.460317460317459</v>
      </c>
      <c r="E207" s="67">
        <v>38.095238095238095</v>
      </c>
      <c r="F207" s="67">
        <v>20.634920634920633</v>
      </c>
    </row>
    <row r="208" spans="1:6" s="73" customFormat="1" ht="12" x14ac:dyDescent="0.3">
      <c r="A208" s="71" t="s">
        <v>85</v>
      </c>
      <c r="B208" s="72">
        <v>50</v>
      </c>
      <c r="C208" s="67">
        <v>14.285714285714285</v>
      </c>
      <c r="D208" s="67">
        <v>30.612244897959183</v>
      </c>
      <c r="E208" s="67">
        <v>55.102040816326522</v>
      </c>
      <c r="F208" s="67">
        <v>8.1632653061224492</v>
      </c>
    </row>
    <row r="209" spans="1:6" s="73" customFormat="1" ht="12" x14ac:dyDescent="0.3">
      <c r="A209" s="71" t="s">
        <v>237</v>
      </c>
      <c r="B209" s="72">
        <v>20</v>
      </c>
      <c r="C209" s="67">
        <v>30.434782608695656</v>
      </c>
      <c r="D209" s="67">
        <v>8.695652173913043</v>
      </c>
      <c r="E209" s="67">
        <v>60.869565217391312</v>
      </c>
      <c r="F209" s="67">
        <v>4.3478260869565215</v>
      </c>
    </row>
    <row r="210" spans="1:6" s="73" customFormat="1" ht="12" x14ac:dyDescent="0.3">
      <c r="A210" s="71" t="s">
        <v>81</v>
      </c>
      <c r="B210" s="72" t="s">
        <v>260</v>
      </c>
      <c r="C210" s="67" t="s">
        <v>260</v>
      </c>
      <c r="D210" s="67" t="s">
        <v>260</v>
      </c>
      <c r="E210" s="67" t="s">
        <v>260</v>
      </c>
      <c r="F210" s="67" t="s">
        <v>260</v>
      </c>
    </row>
    <row r="211" spans="1:6" s="68" customFormat="1" ht="5.0999999999999996" customHeight="1" x14ac:dyDescent="0.3">
      <c r="A211" s="66"/>
      <c r="B211" s="67"/>
      <c r="C211" s="67"/>
      <c r="D211" s="67"/>
      <c r="E211" s="67"/>
      <c r="F211" s="67"/>
    </row>
    <row r="212" spans="1:6" s="13" customFormat="1" ht="15" customHeight="1" x14ac:dyDescent="0.3">
      <c r="A212" s="69" t="s">
        <v>31</v>
      </c>
      <c r="B212" s="40">
        <v>1400</v>
      </c>
      <c r="C212" s="74">
        <v>16.702508960573475</v>
      </c>
      <c r="D212" s="74">
        <v>29.749103942652326</v>
      </c>
      <c r="E212" s="74">
        <v>18.136200716845881</v>
      </c>
      <c r="F212" s="74">
        <v>24.229390681003586</v>
      </c>
    </row>
    <row r="213" spans="1:6" s="68" customFormat="1" ht="5.0999999999999996" customHeight="1" x14ac:dyDescent="0.3">
      <c r="A213" s="66"/>
      <c r="B213" s="67"/>
      <c r="C213" s="67"/>
      <c r="D213" s="67"/>
      <c r="E213" s="67"/>
      <c r="F213" s="67"/>
    </row>
    <row r="214" spans="1:6" s="73" customFormat="1" ht="12" x14ac:dyDescent="0.3">
      <c r="A214" s="71" t="s">
        <v>241</v>
      </c>
      <c r="B214" s="72">
        <v>340</v>
      </c>
      <c r="C214" s="67">
        <v>25.294117647058822</v>
      </c>
      <c r="D214" s="67">
        <v>22.352941176470591</v>
      </c>
      <c r="E214" s="67">
        <v>12.647058823529411</v>
      </c>
      <c r="F214" s="67">
        <v>8.5294117647058822</v>
      </c>
    </row>
    <row r="215" spans="1:6" s="73" customFormat="1" ht="12" x14ac:dyDescent="0.3">
      <c r="A215" s="71" t="s">
        <v>243</v>
      </c>
      <c r="B215" s="72">
        <v>280</v>
      </c>
      <c r="C215" s="67" t="s">
        <v>265</v>
      </c>
      <c r="D215" s="67">
        <v>48.928571428571423</v>
      </c>
      <c r="E215" s="67">
        <v>34.642857142857139</v>
      </c>
      <c r="F215" s="67">
        <v>27.500000000000004</v>
      </c>
    </row>
    <row r="216" spans="1:6" s="73" customFormat="1" ht="12" x14ac:dyDescent="0.3">
      <c r="A216" s="71" t="s">
        <v>240</v>
      </c>
      <c r="B216" s="72">
        <v>240</v>
      </c>
      <c r="C216" s="67">
        <v>18.672199170124482</v>
      </c>
      <c r="D216" s="67">
        <v>21.991701244813278</v>
      </c>
      <c r="E216" s="67">
        <v>17.842323651452283</v>
      </c>
      <c r="F216" s="67">
        <v>26.141078838174277</v>
      </c>
    </row>
    <row r="217" spans="1:6" s="73" customFormat="1" ht="12" x14ac:dyDescent="0.3">
      <c r="A217" s="71" t="s">
        <v>244</v>
      </c>
      <c r="B217" s="72">
        <v>180</v>
      </c>
      <c r="C217" s="67">
        <v>11.235955056179774</v>
      </c>
      <c r="D217" s="67">
        <v>34.831460674157306</v>
      </c>
      <c r="E217" s="67">
        <v>10.112359550561797</v>
      </c>
      <c r="F217" s="67">
        <v>35.955056179775283</v>
      </c>
    </row>
    <row r="218" spans="1:6" s="73" customFormat="1" ht="12" x14ac:dyDescent="0.3">
      <c r="A218" s="71" t="s">
        <v>242</v>
      </c>
      <c r="B218" s="72">
        <v>150</v>
      </c>
      <c r="C218" s="67">
        <v>28.767123287671232</v>
      </c>
      <c r="D218" s="67">
        <v>20.547945205479451</v>
      </c>
      <c r="E218" s="67">
        <v>19.863013698630137</v>
      </c>
      <c r="F218" s="67">
        <v>19.863013698630137</v>
      </c>
    </row>
    <row r="219" spans="1:6" s="73" customFormat="1" ht="12" x14ac:dyDescent="0.3">
      <c r="A219" s="71" t="s">
        <v>245</v>
      </c>
      <c r="B219" s="72">
        <v>110</v>
      </c>
      <c r="C219" s="67">
        <v>14.285714285714285</v>
      </c>
      <c r="D219" s="67">
        <v>28.571428571428569</v>
      </c>
      <c r="E219" s="67">
        <v>16.071428571428573</v>
      </c>
      <c r="F219" s="67">
        <v>36.607142857142854</v>
      </c>
    </row>
    <row r="220" spans="1:6" s="73" customFormat="1" ht="12" x14ac:dyDescent="0.3">
      <c r="A220" s="71" t="s">
        <v>247</v>
      </c>
      <c r="B220" s="72">
        <v>70</v>
      </c>
      <c r="C220" s="67">
        <v>18.571428571428573</v>
      </c>
      <c r="D220" s="67">
        <v>28.571428571428569</v>
      </c>
      <c r="E220" s="67">
        <v>5.7142857142857144</v>
      </c>
      <c r="F220" s="67">
        <v>42.857142857142854</v>
      </c>
    </row>
    <row r="221" spans="1:6" s="73" customFormat="1" ht="12" x14ac:dyDescent="0.3">
      <c r="A221" s="71" t="s">
        <v>81</v>
      </c>
      <c r="B221" s="72">
        <v>30</v>
      </c>
      <c r="C221" s="67">
        <v>39.285714285714285</v>
      </c>
      <c r="D221" s="67">
        <v>17.857142857142858</v>
      </c>
      <c r="E221" s="67">
        <v>3.5714285714285712</v>
      </c>
      <c r="F221" s="67">
        <v>17.857142857142858</v>
      </c>
    </row>
    <row r="222" spans="1:6" s="73" customFormat="1" ht="5.0999999999999996" customHeight="1" x14ac:dyDescent="0.3">
      <c r="A222" s="71"/>
      <c r="B222" s="72"/>
      <c r="C222" s="67"/>
      <c r="D222" s="67"/>
      <c r="E222" s="67"/>
      <c r="F222" s="67"/>
    </row>
    <row r="223" spans="1:6" s="13" customFormat="1" ht="15" customHeight="1" x14ac:dyDescent="0.3">
      <c r="A223" s="69" t="s">
        <v>33</v>
      </c>
      <c r="B223" s="40">
        <v>450</v>
      </c>
      <c r="C223" s="74">
        <v>14.831460674157304</v>
      </c>
      <c r="D223" s="74">
        <v>38.202247191011232</v>
      </c>
      <c r="E223" s="74">
        <v>28.08988764044944</v>
      </c>
      <c r="F223" s="74">
        <v>22.921348314606739</v>
      </c>
    </row>
    <row r="224" spans="1:6" s="73" customFormat="1" ht="5.0999999999999996" customHeight="1" x14ac:dyDescent="0.3">
      <c r="A224" s="71"/>
      <c r="B224" s="72"/>
      <c r="C224" s="67"/>
      <c r="D224" s="67"/>
      <c r="E224" s="67"/>
      <c r="F224" s="67"/>
    </row>
    <row r="225" spans="1:18" s="73" customFormat="1" ht="12" customHeight="1" x14ac:dyDescent="0.3">
      <c r="A225" s="71" t="s">
        <v>248</v>
      </c>
      <c r="B225" s="72">
        <v>220</v>
      </c>
      <c r="C225" s="67">
        <v>22.171945701357465</v>
      </c>
      <c r="D225" s="67">
        <v>19.909502262443439</v>
      </c>
      <c r="E225" s="67">
        <v>40.723981900452486</v>
      </c>
      <c r="F225" s="67">
        <v>7.6923076923076925</v>
      </c>
    </row>
    <row r="226" spans="1:18" s="68" customFormat="1" ht="12" customHeight="1" x14ac:dyDescent="0.3">
      <c r="A226" s="71" t="s">
        <v>249</v>
      </c>
      <c r="B226" s="72">
        <v>170</v>
      </c>
      <c r="C226" s="67">
        <v>7.4712643678160928</v>
      </c>
      <c r="D226" s="67">
        <v>70.114942528735639</v>
      </c>
      <c r="E226" s="67">
        <v>19.540229885057471</v>
      </c>
      <c r="F226" s="67">
        <v>47.126436781609193</v>
      </c>
    </row>
    <row r="227" spans="1:18" s="13" customFormat="1" ht="12" customHeight="1" x14ac:dyDescent="0.3">
      <c r="A227" s="71" t="s">
        <v>250</v>
      </c>
      <c r="B227" s="72">
        <v>50</v>
      </c>
      <c r="C227" s="67">
        <v>8</v>
      </c>
      <c r="D227" s="67">
        <v>8</v>
      </c>
      <c r="E227" s="67">
        <v>2</v>
      </c>
      <c r="F227" s="67">
        <v>6</v>
      </c>
    </row>
    <row r="228" spans="1:18" s="42" customFormat="1" ht="5.0999999999999996" customHeight="1" x14ac:dyDescent="0.2">
      <c r="A228" s="272"/>
      <c r="B228" s="273"/>
      <c r="C228" s="274"/>
      <c r="D228" s="274"/>
      <c r="E228" s="274"/>
      <c r="F228" s="274"/>
      <c r="G228" s="54"/>
      <c r="H228" s="54"/>
      <c r="I228" s="54"/>
      <c r="J228" s="67"/>
      <c r="K228" s="75"/>
      <c r="L228" s="378"/>
      <c r="M228" s="378"/>
      <c r="N228" s="378"/>
      <c r="O228" s="378"/>
      <c r="P228" s="378"/>
      <c r="Q228" s="378"/>
      <c r="R228" s="378"/>
    </row>
    <row r="229" spans="1:18" s="3" customFormat="1" ht="5.0999999999999996" customHeight="1" x14ac:dyDescent="0.25">
      <c r="A229" s="275"/>
      <c r="B229" s="271"/>
      <c r="C229" s="271"/>
      <c r="D229" s="271"/>
      <c r="E229" s="271"/>
      <c r="F229" s="271"/>
      <c r="G229" s="54"/>
      <c r="H229" s="54"/>
      <c r="I229" s="54"/>
      <c r="J229" s="67"/>
      <c r="K229" s="76"/>
      <c r="L229" s="77"/>
      <c r="M229" s="77"/>
      <c r="N229" s="77"/>
      <c r="O229" s="77"/>
      <c r="P229" s="77"/>
      <c r="Q229" s="78"/>
      <c r="R229" s="79"/>
    </row>
    <row r="230" spans="1:18" s="3" customFormat="1" ht="12" customHeight="1" x14ac:dyDescent="0.25">
      <c r="A230" s="379" t="s">
        <v>51</v>
      </c>
      <c r="B230" s="379"/>
      <c r="C230" s="379"/>
      <c r="D230" s="379"/>
      <c r="E230" s="379"/>
      <c r="F230" s="379"/>
      <c r="G230" s="80"/>
      <c r="H230" s="80"/>
      <c r="I230" s="80"/>
      <c r="J230" s="80"/>
      <c r="K230" s="9"/>
      <c r="L230" s="9"/>
      <c r="M230" s="9"/>
      <c r="N230" s="9"/>
      <c r="O230" s="9"/>
      <c r="P230" s="9"/>
      <c r="Q230" s="81"/>
      <c r="R230" s="81"/>
    </row>
    <row r="231" spans="1:18" s="3" customFormat="1" ht="21" customHeight="1" x14ac:dyDescent="0.25">
      <c r="A231" s="385" t="s">
        <v>177</v>
      </c>
      <c r="B231" s="385"/>
      <c r="C231" s="385"/>
      <c r="D231" s="385"/>
      <c r="E231" s="385"/>
      <c r="F231" s="385"/>
      <c r="G231" s="80"/>
      <c r="H231" s="80"/>
      <c r="I231" s="80"/>
      <c r="J231" s="80"/>
      <c r="K231" s="9"/>
      <c r="L231" s="9"/>
      <c r="M231" s="9"/>
      <c r="N231" s="9"/>
      <c r="O231" s="9"/>
      <c r="P231" s="9"/>
      <c r="Q231" s="81"/>
      <c r="R231" s="81"/>
    </row>
    <row r="232" spans="1:18" s="3" customFormat="1" ht="12" customHeight="1" x14ac:dyDescent="0.25">
      <c r="A232" s="379" t="s">
        <v>41</v>
      </c>
      <c r="B232" s="379"/>
      <c r="C232" s="379"/>
      <c r="D232" s="379"/>
      <c r="E232" s="379"/>
      <c r="F232" s="379"/>
      <c r="G232" s="80"/>
      <c r="H232" s="80"/>
      <c r="I232" s="80"/>
      <c r="J232" s="80"/>
      <c r="K232" s="9"/>
      <c r="L232" s="9"/>
      <c r="M232" s="9"/>
      <c r="N232" s="9"/>
      <c r="O232" s="9"/>
      <c r="P232" s="9"/>
      <c r="Q232" s="82"/>
      <c r="R232" s="83"/>
    </row>
    <row r="233" spans="1:18" s="85" customFormat="1" ht="12" customHeight="1" x14ac:dyDescent="0.15">
      <c r="A233" s="386" t="s">
        <v>186</v>
      </c>
      <c r="B233" s="386"/>
      <c r="C233" s="386"/>
      <c r="D233" s="386"/>
      <c r="E233" s="54"/>
      <c r="F233" s="54"/>
      <c r="G233" s="54"/>
      <c r="H233" s="54"/>
      <c r="I233" s="54"/>
      <c r="J233" s="84"/>
    </row>
    <row r="234" spans="1:18" s="4" customFormat="1" ht="15" customHeight="1" x14ac:dyDescent="0.2">
      <c r="A234" s="235" t="s">
        <v>54</v>
      </c>
      <c r="B234" s="269"/>
      <c r="C234" s="269"/>
      <c r="D234" s="269"/>
      <c r="E234" s="269"/>
      <c r="F234" s="269"/>
    </row>
    <row r="235" spans="1:18" s="4" customFormat="1" ht="30" customHeight="1" x14ac:dyDescent="0.2">
      <c r="A235" s="380" t="s">
        <v>189</v>
      </c>
      <c r="B235" s="380"/>
      <c r="C235" s="380"/>
      <c r="D235" s="380"/>
      <c r="E235" s="380"/>
      <c r="F235" s="380"/>
    </row>
    <row r="236" spans="1:18" s="4" customFormat="1" ht="5.0999999999999996" customHeight="1" x14ac:dyDescent="0.2">
      <c r="A236" s="44"/>
      <c r="B236" s="44"/>
      <c r="C236" s="44"/>
      <c r="D236" s="44"/>
    </row>
    <row r="237" spans="1:18" s="5" customFormat="1" ht="5.0999999999999996" customHeight="1" x14ac:dyDescent="0.2">
      <c r="A237" s="45"/>
      <c r="B237" s="45"/>
      <c r="C237" s="45"/>
      <c r="D237" s="45"/>
    </row>
    <row r="238" spans="1:18" s="293" customFormat="1" ht="20.100000000000001" customHeight="1" x14ac:dyDescent="0.3">
      <c r="A238" s="292" t="s">
        <v>264</v>
      </c>
      <c r="D238" s="294"/>
    </row>
    <row r="239" spans="1:18" s="9" customFormat="1" ht="5.0999999999999996" customHeight="1" x14ac:dyDescent="0.25">
      <c r="A239" s="221"/>
      <c r="B239" s="222"/>
      <c r="C239" s="222"/>
      <c r="D239" s="222"/>
      <c r="E239" s="222"/>
      <c r="F239" s="222"/>
    </row>
    <row r="240" spans="1:18" s="52" customFormat="1" ht="20.100000000000001" customHeight="1" x14ac:dyDescent="0.2">
      <c r="A240" s="396" t="s">
        <v>215</v>
      </c>
      <c r="B240" s="382" t="s">
        <v>48</v>
      </c>
      <c r="C240" s="383" t="s">
        <v>49</v>
      </c>
      <c r="D240" s="383"/>
      <c r="E240" s="384" t="s">
        <v>36</v>
      </c>
      <c r="F240" s="384"/>
    </row>
    <row r="241" spans="1:6" s="53" customFormat="1" ht="42.75" customHeight="1" x14ac:dyDescent="0.3">
      <c r="A241" s="396"/>
      <c r="B241" s="382"/>
      <c r="C241" s="246" t="s">
        <v>43</v>
      </c>
      <c r="D241" s="246" t="s">
        <v>50</v>
      </c>
      <c r="E241" s="277" t="s">
        <v>175</v>
      </c>
      <c r="F241" s="277" t="s">
        <v>176</v>
      </c>
    </row>
    <row r="242" spans="1:6" s="52" customFormat="1" ht="5.0999999999999996" customHeight="1" x14ac:dyDescent="0.2">
      <c r="A242" s="223"/>
      <c r="B242" s="224"/>
      <c r="C242" s="225"/>
      <c r="D242" s="226"/>
      <c r="E242" s="225"/>
      <c r="F242" s="226"/>
    </row>
    <row r="243" spans="1:6" s="58" customFormat="1" ht="5.0999999999999996" customHeight="1" x14ac:dyDescent="0.2">
      <c r="A243" s="57"/>
      <c r="B243" s="57"/>
      <c r="C243" s="57"/>
      <c r="D243" s="57"/>
    </row>
    <row r="244" spans="1:6" s="13" customFormat="1" ht="15" customHeight="1" x14ac:dyDescent="0.3">
      <c r="A244" s="61" t="s">
        <v>3</v>
      </c>
      <c r="B244" s="62">
        <v>9060</v>
      </c>
      <c r="C244" s="24">
        <v>24.464798057823881</v>
      </c>
      <c r="D244" s="24">
        <v>26.859412933127345</v>
      </c>
      <c r="E244" s="24">
        <v>31.527256676230415</v>
      </c>
      <c r="F244" s="24">
        <v>17.998234385345398</v>
      </c>
    </row>
    <row r="245" spans="1:6" s="68" customFormat="1" ht="5.0999999999999996" customHeight="1" x14ac:dyDescent="0.3">
      <c r="A245" s="66"/>
      <c r="B245" s="67"/>
      <c r="C245" s="67"/>
      <c r="D245" s="67"/>
      <c r="E245" s="67"/>
      <c r="F245" s="67"/>
    </row>
    <row r="246" spans="1:6" s="13" customFormat="1" ht="15" customHeight="1" x14ac:dyDescent="0.3">
      <c r="A246" s="69" t="s">
        <v>39</v>
      </c>
      <c r="B246" s="40">
        <v>1810</v>
      </c>
      <c r="C246" s="70">
        <v>24.282560706401764</v>
      </c>
      <c r="D246" s="70">
        <v>27.041942604856512</v>
      </c>
      <c r="E246" s="70">
        <v>37.362030905077262</v>
      </c>
      <c r="F246" s="70">
        <v>18.874172185430464</v>
      </c>
    </row>
    <row r="247" spans="1:6" s="68" customFormat="1" ht="5.0999999999999996" customHeight="1" x14ac:dyDescent="0.3">
      <c r="A247" s="66"/>
      <c r="B247" s="67"/>
      <c r="C247" s="67"/>
      <c r="D247" s="67"/>
      <c r="E247" s="67"/>
      <c r="F247" s="67"/>
    </row>
    <row r="248" spans="1:6" s="73" customFormat="1" ht="12" x14ac:dyDescent="0.3">
      <c r="A248" s="71" t="s">
        <v>225</v>
      </c>
      <c r="B248" s="72">
        <v>550</v>
      </c>
      <c r="C248" s="67">
        <v>31.329690346083787</v>
      </c>
      <c r="D248" s="67">
        <v>37.340619307832426</v>
      </c>
      <c r="E248" s="67">
        <v>55.373406193078324</v>
      </c>
      <c r="F248" s="67">
        <v>19.489981785063755</v>
      </c>
    </row>
    <row r="249" spans="1:6" s="73" customFormat="1" ht="12" x14ac:dyDescent="0.3">
      <c r="A249" s="71" t="s">
        <v>226</v>
      </c>
      <c r="B249" s="72">
        <v>480</v>
      </c>
      <c r="C249" s="67">
        <v>18.947368421052634</v>
      </c>
      <c r="D249" s="67">
        <v>14.947368421052632</v>
      </c>
      <c r="E249" s="67">
        <v>31.368421052631579</v>
      </c>
      <c r="F249" s="67">
        <v>16.842105263157894</v>
      </c>
    </row>
    <row r="250" spans="1:6" s="73" customFormat="1" ht="12" x14ac:dyDescent="0.3">
      <c r="A250" s="71" t="s">
        <v>228</v>
      </c>
      <c r="B250" s="72">
        <v>260</v>
      </c>
      <c r="C250" s="67">
        <v>21.09375</v>
      </c>
      <c r="D250" s="67">
        <v>38.671875</v>
      </c>
      <c r="E250" s="67">
        <v>31.25</v>
      </c>
      <c r="F250" s="67">
        <v>19.140625</v>
      </c>
    </row>
    <row r="251" spans="1:6" s="73" customFormat="1" ht="12" x14ac:dyDescent="0.3">
      <c r="A251" s="71" t="s">
        <v>230</v>
      </c>
      <c r="B251" s="72">
        <v>210</v>
      </c>
      <c r="C251" s="67">
        <v>10.952380952380953</v>
      </c>
      <c r="D251" s="67">
        <v>34.761904761904759</v>
      </c>
      <c r="E251" s="67">
        <v>22.380952380952383</v>
      </c>
      <c r="F251" s="67">
        <v>4.7619047619047619</v>
      </c>
    </row>
    <row r="252" spans="1:6" s="73" customFormat="1" ht="12" x14ac:dyDescent="0.3">
      <c r="A252" s="71" t="s">
        <v>227</v>
      </c>
      <c r="B252" s="72">
        <v>150</v>
      </c>
      <c r="C252" s="67">
        <v>42.567567567567565</v>
      </c>
      <c r="D252" s="67">
        <v>7.4324324324324325</v>
      </c>
      <c r="E252" s="67">
        <v>20.945945945945947</v>
      </c>
      <c r="F252" s="67">
        <v>31.756756756756754</v>
      </c>
    </row>
    <row r="253" spans="1:6" s="73" customFormat="1" ht="12" x14ac:dyDescent="0.3">
      <c r="A253" s="71" t="s">
        <v>229</v>
      </c>
      <c r="B253" s="72">
        <v>80</v>
      </c>
      <c r="C253" s="67">
        <v>37.5</v>
      </c>
      <c r="D253" s="67">
        <v>3.75</v>
      </c>
      <c r="E253" s="67">
        <v>42.5</v>
      </c>
      <c r="F253" s="67">
        <v>26.25</v>
      </c>
    </row>
    <row r="254" spans="1:6" s="73" customFormat="1" ht="12" x14ac:dyDescent="0.3">
      <c r="A254" s="71" t="s">
        <v>231</v>
      </c>
      <c r="B254" s="72">
        <v>50</v>
      </c>
      <c r="C254" s="67">
        <v>4.2553191489361701</v>
      </c>
      <c r="D254" s="67">
        <v>29.787234042553191</v>
      </c>
      <c r="E254" s="67">
        <v>21.276595744680851</v>
      </c>
      <c r="F254" s="67">
        <v>38.297872340425535</v>
      </c>
    </row>
    <row r="255" spans="1:6" s="73" customFormat="1" ht="12" x14ac:dyDescent="0.3">
      <c r="A255" s="71" t="s">
        <v>81</v>
      </c>
      <c r="B255" s="72">
        <v>50</v>
      </c>
      <c r="C255" s="67">
        <v>12.76595744680851</v>
      </c>
      <c r="D255" s="67">
        <v>29.787234042553191</v>
      </c>
      <c r="E255" s="67">
        <v>46.808510638297875</v>
      </c>
      <c r="F255" s="67">
        <v>21.276595744680851</v>
      </c>
    </row>
    <row r="256" spans="1:6" s="68" customFormat="1" ht="5.0999999999999996" customHeight="1" x14ac:dyDescent="0.3">
      <c r="A256" s="66"/>
      <c r="B256" s="67"/>
      <c r="C256" s="67"/>
      <c r="D256" s="67"/>
      <c r="E256" s="67"/>
      <c r="F256" s="67"/>
    </row>
    <row r="257" spans="1:6" s="13" customFormat="1" ht="15" customHeight="1" x14ac:dyDescent="0.3">
      <c r="A257" s="69" t="s">
        <v>29</v>
      </c>
      <c r="B257" s="40">
        <v>2470</v>
      </c>
      <c r="C257" s="74">
        <v>29.330628803245435</v>
      </c>
      <c r="D257" s="74">
        <v>26.612576064908723</v>
      </c>
      <c r="E257" s="74">
        <v>42.190669371196755</v>
      </c>
      <c r="F257" s="74">
        <v>15.537525354969576</v>
      </c>
    </row>
    <row r="258" spans="1:6" s="68" customFormat="1" ht="5.0999999999999996" customHeight="1" x14ac:dyDescent="0.3">
      <c r="A258" s="66"/>
      <c r="B258" s="67"/>
      <c r="C258" s="67"/>
      <c r="D258" s="67"/>
      <c r="E258" s="67"/>
      <c r="F258" s="67"/>
    </row>
    <row r="259" spans="1:6" s="73" customFormat="1" ht="12" x14ac:dyDescent="0.3">
      <c r="A259" s="71" t="s">
        <v>233</v>
      </c>
      <c r="B259" s="72">
        <v>920</v>
      </c>
      <c r="C259" s="67">
        <v>39.082969432314414</v>
      </c>
      <c r="D259" s="67">
        <v>20.633187772925766</v>
      </c>
      <c r="E259" s="67">
        <v>37.772925764192138</v>
      </c>
      <c r="F259" s="67">
        <v>17.903930131004365</v>
      </c>
    </row>
    <row r="260" spans="1:6" s="73" customFormat="1" ht="12" x14ac:dyDescent="0.3">
      <c r="A260" s="71" t="s">
        <v>232</v>
      </c>
      <c r="B260" s="72">
        <v>640</v>
      </c>
      <c r="C260" s="67">
        <v>29.874213836477985</v>
      </c>
      <c r="D260" s="67">
        <v>36.320754716981128</v>
      </c>
      <c r="E260" s="67">
        <v>57.389937106918239</v>
      </c>
      <c r="F260" s="67">
        <v>11.320754716981133</v>
      </c>
    </row>
    <row r="261" spans="1:6" s="73" customFormat="1" ht="12" x14ac:dyDescent="0.3">
      <c r="A261" s="71" t="s">
        <v>234</v>
      </c>
      <c r="B261" s="72">
        <v>270</v>
      </c>
      <c r="C261" s="67">
        <v>21.561338289962826</v>
      </c>
      <c r="D261" s="67">
        <v>37.918215613382898</v>
      </c>
      <c r="E261" s="67">
        <v>45.353159851301115</v>
      </c>
      <c r="F261" s="67">
        <v>10.408921933085502</v>
      </c>
    </row>
    <row r="262" spans="1:6" s="73" customFormat="1" ht="12" customHeight="1" x14ac:dyDescent="0.3">
      <c r="A262" s="71" t="s">
        <v>235</v>
      </c>
      <c r="B262" s="72">
        <v>220</v>
      </c>
      <c r="C262" s="67">
        <v>17.117117117117118</v>
      </c>
      <c r="D262" s="67">
        <v>11.711711711711711</v>
      </c>
      <c r="E262" s="67">
        <v>22.072072072072071</v>
      </c>
      <c r="F262" s="67">
        <v>18.018018018018019</v>
      </c>
    </row>
    <row r="263" spans="1:6" s="73" customFormat="1" ht="12" x14ac:dyDescent="0.3">
      <c r="A263" s="71" t="s">
        <v>236</v>
      </c>
      <c r="B263" s="72">
        <v>160</v>
      </c>
      <c r="C263" s="67">
        <v>31.677018633540371</v>
      </c>
      <c r="D263" s="67">
        <v>12.422360248447205</v>
      </c>
      <c r="E263" s="67">
        <v>45.962732919254655</v>
      </c>
      <c r="F263" s="67">
        <v>21.739130434782609</v>
      </c>
    </row>
    <row r="264" spans="1:6" s="73" customFormat="1" ht="12" x14ac:dyDescent="0.3">
      <c r="A264" s="71" t="s">
        <v>238</v>
      </c>
      <c r="B264" s="72">
        <v>90</v>
      </c>
      <c r="C264" s="67">
        <v>5.8823529411764701</v>
      </c>
      <c r="D264" s="67">
        <v>51.764705882352949</v>
      </c>
      <c r="E264" s="67">
        <v>42.352941176470587</v>
      </c>
      <c r="F264" s="67">
        <v>21.176470588235293</v>
      </c>
    </row>
    <row r="265" spans="1:6" s="73" customFormat="1" ht="12" x14ac:dyDescent="0.3">
      <c r="A265" s="71" t="s">
        <v>85</v>
      </c>
      <c r="B265" s="72">
        <v>80</v>
      </c>
      <c r="C265" s="67">
        <v>4.8192771084337354</v>
      </c>
      <c r="D265" s="67">
        <v>30.120481927710845</v>
      </c>
      <c r="E265" s="67">
        <v>32.53012048192771</v>
      </c>
      <c r="F265" s="67">
        <v>9.6385542168674707</v>
      </c>
    </row>
    <row r="266" spans="1:6" s="73" customFormat="1" ht="12" x14ac:dyDescent="0.3">
      <c r="A266" s="71" t="s">
        <v>237</v>
      </c>
      <c r="B266" s="72">
        <v>80</v>
      </c>
      <c r="C266" s="67">
        <v>21.052631578947366</v>
      </c>
      <c r="D266" s="67">
        <v>13.157894736842104</v>
      </c>
      <c r="E266" s="67">
        <v>23.684210526315788</v>
      </c>
      <c r="F266" s="67">
        <v>18.421052631578945</v>
      </c>
    </row>
    <row r="267" spans="1:6" s="73" customFormat="1" ht="12" x14ac:dyDescent="0.3">
      <c r="A267" s="71" t="s">
        <v>81</v>
      </c>
      <c r="B267" s="72" t="s">
        <v>260</v>
      </c>
      <c r="C267" s="67" t="s">
        <v>260</v>
      </c>
      <c r="D267" s="67" t="s">
        <v>260</v>
      </c>
      <c r="E267" s="67" t="s">
        <v>260</v>
      </c>
      <c r="F267" s="67" t="s">
        <v>260</v>
      </c>
    </row>
    <row r="268" spans="1:6" s="68" customFormat="1" ht="5.0999999999999996" customHeight="1" x14ac:dyDescent="0.3">
      <c r="A268" s="66"/>
      <c r="B268" s="67"/>
      <c r="C268" s="67"/>
      <c r="D268" s="67"/>
      <c r="E268" s="67"/>
      <c r="F268" s="67"/>
    </row>
    <row r="269" spans="1:6" s="13" customFormat="1" ht="15" customHeight="1" x14ac:dyDescent="0.3">
      <c r="A269" s="69" t="s">
        <v>31</v>
      </c>
      <c r="B269" s="40">
        <v>3070</v>
      </c>
      <c r="C269" s="74">
        <v>20.592062459336368</v>
      </c>
      <c r="D269" s="74">
        <v>26.512687052700063</v>
      </c>
      <c r="E269" s="74">
        <v>25.927130774235525</v>
      </c>
      <c r="F269" s="74">
        <v>15.777488614183474</v>
      </c>
    </row>
    <row r="270" spans="1:6" s="68" customFormat="1" ht="5.0999999999999996" customHeight="1" x14ac:dyDescent="0.3">
      <c r="A270" s="66"/>
      <c r="B270" s="67"/>
      <c r="C270" s="67"/>
      <c r="D270" s="67"/>
      <c r="E270" s="67"/>
      <c r="F270" s="67"/>
    </row>
    <row r="271" spans="1:6" s="73" customFormat="1" ht="12" x14ac:dyDescent="0.3">
      <c r="A271" s="71" t="s">
        <v>241</v>
      </c>
      <c r="B271" s="72">
        <v>1070</v>
      </c>
      <c r="C271" s="67">
        <v>17.790262172284642</v>
      </c>
      <c r="D271" s="67">
        <v>26.591760299625467</v>
      </c>
      <c r="E271" s="67">
        <v>25.936329588014985</v>
      </c>
      <c r="F271" s="67">
        <v>9.5505617977528079</v>
      </c>
    </row>
    <row r="272" spans="1:6" s="73" customFormat="1" ht="12" x14ac:dyDescent="0.3">
      <c r="A272" s="71" t="s">
        <v>240</v>
      </c>
      <c r="B272" s="72">
        <v>680</v>
      </c>
      <c r="C272" s="67">
        <v>17.105263157894736</v>
      </c>
      <c r="D272" s="67">
        <v>25.584795321637426</v>
      </c>
      <c r="E272" s="67">
        <v>26.46198830409357</v>
      </c>
      <c r="F272" s="67">
        <v>13.011695906432749</v>
      </c>
    </row>
    <row r="273" spans="1:18" s="73" customFormat="1" ht="12" x14ac:dyDescent="0.3">
      <c r="A273" s="71" t="s">
        <v>242</v>
      </c>
      <c r="B273" s="72">
        <v>440</v>
      </c>
      <c r="C273" s="67">
        <v>21.052631578947366</v>
      </c>
      <c r="D273" s="67">
        <v>28.604118993135014</v>
      </c>
      <c r="E273" s="67">
        <v>19.679633867276888</v>
      </c>
      <c r="F273" s="67">
        <v>10.068649885583524</v>
      </c>
    </row>
    <row r="274" spans="1:18" s="73" customFormat="1" ht="12" x14ac:dyDescent="0.3">
      <c r="A274" s="71" t="s">
        <v>243</v>
      </c>
      <c r="B274" s="72">
        <v>300</v>
      </c>
      <c r="C274" s="67">
        <v>18.394648829431436</v>
      </c>
      <c r="D274" s="67">
        <v>33.110367892976591</v>
      </c>
      <c r="E274" s="67">
        <v>37.792642140468232</v>
      </c>
      <c r="F274" s="67">
        <v>13.377926421404682</v>
      </c>
    </row>
    <row r="275" spans="1:18" s="73" customFormat="1" ht="12" x14ac:dyDescent="0.3">
      <c r="A275" s="71" t="s">
        <v>244</v>
      </c>
      <c r="B275" s="72">
        <v>230</v>
      </c>
      <c r="C275" s="67">
        <v>42.79475982532751</v>
      </c>
      <c r="D275" s="67">
        <v>16.157205240174672</v>
      </c>
      <c r="E275" s="67">
        <v>41.048034934497821</v>
      </c>
      <c r="F275" s="67">
        <v>19.213973799126638</v>
      </c>
    </row>
    <row r="276" spans="1:18" s="73" customFormat="1" ht="12" x14ac:dyDescent="0.3">
      <c r="A276" s="71" t="s">
        <v>245</v>
      </c>
      <c r="B276" s="72">
        <v>220</v>
      </c>
      <c r="C276" s="67">
        <v>26.484018264840181</v>
      </c>
      <c r="D276" s="67">
        <v>14.611872146118721</v>
      </c>
      <c r="E276" s="67">
        <v>9.5890410958904102</v>
      </c>
      <c r="F276" s="67">
        <v>56.62100456621004</v>
      </c>
    </row>
    <row r="277" spans="1:18" s="73" customFormat="1" ht="12" x14ac:dyDescent="0.3">
      <c r="A277" s="71" t="s">
        <v>246</v>
      </c>
      <c r="B277" s="72">
        <v>110</v>
      </c>
      <c r="C277" s="67">
        <v>12.380952380952381</v>
      </c>
      <c r="D277" s="67">
        <v>54.285714285714285</v>
      </c>
      <c r="E277" s="67">
        <v>17.142857142857142</v>
      </c>
      <c r="F277" s="67">
        <v>37.142857142857146</v>
      </c>
    </row>
    <row r="278" spans="1:18" s="73" customFormat="1" ht="12" x14ac:dyDescent="0.3">
      <c r="A278" s="71" t="s">
        <v>247</v>
      </c>
      <c r="B278" s="72">
        <v>20</v>
      </c>
      <c r="C278" s="67">
        <v>28.571428571428569</v>
      </c>
      <c r="D278" s="67">
        <v>28.571428571428569</v>
      </c>
      <c r="E278" s="67">
        <v>9.5238095238095237</v>
      </c>
      <c r="F278" s="67" t="s">
        <v>265</v>
      </c>
    </row>
    <row r="279" spans="1:18" s="73" customFormat="1" ht="12" x14ac:dyDescent="0.3">
      <c r="A279" s="71" t="s">
        <v>81</v>
      </c>
      <c r="B279" s="72" t="s">
        <v>260</v>
      </c>
      <c r="C279" s="67" t="s">
        <v>260</v>
      </c>
      <c r="D279" s="67" t="s">
        <v>265</v>
      </c>
      <c r="E279" s="67" t="s">
        <v>260</v>
      </c>
      <c r="F279" s="67" t="s">
        <v>260</v>
      </c>
    </row>
    <row r="280" spans="1:18" s="73" customFormat="1" ht="5.0999999999999996" customHeight="1" x14ac:dyDescent="0.3">
      <c r="A280" s="71"/>
      <c r="B280" s="72"/>
      <c r="C280" s="67"/>
      <c r="D280" s="67"/>
      <c r="E280" s="67"/>
      <c r="F280" s="67"/>
    </row>
    <row r="281" spans="1:18" s="13" customFormat="1" ht="15" customHeight="1" x14ac:dyDescent="0.3">
      <c r="A281" s="69" t="s">
        <v>33</v>
      </c>
      <c r="B281" s="40">
        <v>1710</v>
      </c>
      <c r="C281" s="74">
        <v>24.605493863237875</v>
      </c>
      <c r="D281" s="74">
        <v>27.644652250146112</v>
      </c>
      <c r="E281" s="74">
        <v>20.04675628287551</v>
      </c>
      <c r="F281" s="74">
        <v>24.605493863237875</v>
      </c>
    </row>
    <row r="282" spans="1:18" s="73" customFormat="1" ht="5.0999999999999996" customHeight="1" x14ac:dyDescent="0.3">
      <c r="A282" s="71"/>
      <c r="B282" s="72"/>
      <c r="C282" s="67"/>
      <c r="D282" s="67"/>
      <c r="E282" s="67"/>
      <c r="F282" s="67"/>
    </row>
    <row r="283" spans="1:18" s="73" customFormat="1" ht="12" customHeight="1" x14ac:dyDescent="0.3">
      <c r="A283" s="71" t="s">
        <v>248</v>
      </c>
      <c r="B283" s="72">
        <v>1130</v>
      </c>
      <c r="C283" s="67">
        <v>32.950530035335689</v>
      </c>
      <c r="D283" s="67">
        <v>17.491166077738516</v>
      </c>
      <c r="E283" s="67">
        <v>21.554770318021202</v>
      </c>
      <c r="F283" s="67">
        <v>23.233215547703182</v>
      </c>
    </row>
    <row r="284" spans="1:18" s="68" customFormat="1" ht="12" customHeight="1" x14ac:dyDescent="0.3">
      <c r="A284" s="71" t="s">
        <v>249</v>
      </c>
      <c r="B284" s="72">
        <v>470</v>
      </c>
      <c r="C284" s="67">
        <v>3.1847133757961785</v>
      </c>
      <c r="D284" s="67">
        <v>57.537154989384284</v>
      </c>
      <c r="E284" s="67">
        <v>14.64968152866242</v>
      </c>
      <c r="F284" s="67">
        <v>27.176220806794056</v>
      </c>
    </row>
    <row r="285" spans="1:18" s="13" customFormat="1" ht="12" customHeight="1" x14ac:dyDescent="0.3">
      <c r="A285" s="71" t="s">
        <v>250</v>
      </c>
      <c r="B285" s="72">
        <v>90</v>
      </c>
      <c r="C285" s="67">
        <v>35.483870967741936</v>
      </c>
      <c r="D285" s="67">
        <v>3.225806451612903</v>
      </c>
      <c r="E285" s="67">
        <v>32.258064516129032</v>
      </c>
      <c r="F285" s="67">
        <v>16.129032258064516</v>
      </c>
    </row>
    <row r="286" spans="1:18" s="68" customFormat="1" ht="12" customHeight="1" x14ac:dyDescent="0.3">
      <c r="A286" s="71" t="s">
        <v>81</v>
      </c>
      <c r="B286" s="72" t="s">
        <v>260</v>
      </c>
      <c r="C286" s="67" t="s">
        <v>265</v>
      </c>
      <c r="D286" s="67" t="s">
        <v>260</v>
      </c>
      <c r="E286" s="67" t="s">
        <v>265</v>
      </c>
      <c r="F286" s="67" t="s">
        <v>260</v>
      </c>
    </row>
    <row r="287" spans="1:18" s="42" customFormat="1" ht="5.0999999999999996" customHeight="1" x14ac:dyDescent="0.2">
      <c r="A287" s="272"/>
      <c r="B287" s="273"/>
      <c r="C287" s="274"/>
      <c r="D287" s="274"/>
      <c r="E287" s="274"/>
      <c r="F287" s="274"/>
      <c r="G287" s="54"/>
      <c r="H287" s="54"/>
      <c r="I287" s="54"/>
      <c r="J287" s="67"/>
      <c r="K287" s="75"/>
      <c r="L287" s="378"/>
      <c r="M287" s="378"/>
      <c r="N287" s="378"/>
      <c r="O287" s="378"/>
      <c r="P287" s="378"/>
      <c r="Q287" s="378"/>
      <c r="R287" s="378"/>
    </row>
    <row r="288" spans="1:18" s="3" customFormat="1" ht="5.0999999999999996" customHeight="1" x14ac:dyDescent="0.25">
      <c r="A288" s="275"/>
      <c r="B288" s="271"/>
      <c r="C288" s="271"/>
      <c r="D288" s="271"/>
      <c r="E288" s="271"/>
      <c r="F288" s="271"/>
      <c r="G288" s="54"/>
      <c r="H288" s="54"/>
      <c r="I288" s="54"/>
      <c r="J288" s="67"/>
      <c r="K288" s="76"/>
      <c r="L288" s="77"/>
      <c r="M288" s="77"/>
      <c r="N288" s="77"/>
      <c r="O288" s="77"/>
      <c r="P288" s="77"/>
      <c r="Q288" s="78"/>
      <c r="R288" s="79"/>
    </row>
    <row r="289" spans="1:18" s="3" customFormat="1" ht="12" customHeight="1" x14ac:dyDescent="0.25">
      <c r="A289" s="379" t="s">
        <v>51</v>
      </c>
      <c r="B289" s="379"/>
      <c r="C289" s="379"/>
      <c r="D289" s="379"/>
      <c r="E289" s="379"/>
      <c r="F289" s="379"/>
      <c r="G289" s="80"/>
      <c r="H289" s="80"/>
      <c r="I289" s="80"/>
      <c r="J289" s="80"/>
      <c r="K289" s="9"/>
      <c r="L289" s="9"/>
      <c r="M289" s="9"/>
      <c r="N289" s="9"/>
      <c r="O289" s="9"/>
      <c r="P289" s="9"/>
      <c r="Q289" s="81"/>
      <c r="R289" s="81"/>
    </row>
    <row r="290" spans="1:18" s="3" customFormat="1" ht="21" customHeight="1" x14ac:dyDescent="0.25">
      <c r="A290" s="385" t="s">
        <v>177</v>
      </c>
      <c r="B290" s="385"/>
      <c r="C290" s="385"/>
      <c r="D290" s="385"/>
      <c r="E290" s="385"/>
      <c r="F290" s="385"/>
      <c r="G290" s="80"/>
      <c r="H290" s="80"/>
      <c r="I290" s="80"/>
      <c r="J290" s="80"/>
      <c r="K290" s="9"/>
      <c r="L290" s="9"/>
      <c r="M290" s="9"/>
      <c r="N290" s="9"/>
      <c r="O290" s="9"/>
      <c r="P290" s="9"/>
      <c r="Q290" s="81"/>
      <c r="R290" s="81"/>
    </row>
    <row r="291" spans="1:18" s="3" customFormat="1" ht="12" customHeight="1" x14ac:dyDescent="0.25">
      <c r="A291" s="379" t="s">
        <v>41</v>
      </c>
      <c r="B291" s="379"/>
      <c r="C291" s="379"/>
      <c r="D291" s="379"/>
      <c r="E291" s="379"/>
      <c r="F291" s="379"/>
      <c r="G291" s="80"/>
      <c r="H291" s="80"/>
      <c r="I291" s="80"/>
      <c r="J291" s="80"/>
      <c r="K291" s="9"/>
      <c r="L291" s="9"/>
      <c r="M291" s="9"/>
      <c r="N291" s="9"/>
      <c r="O291" s="9"/>
      <c r="P291" s="9"/>
      <c r="Q291" s="82"/>
      <c r="R291" s="83"/>
    </row>
    <row r="292" spans="1:18" s="85" customFormat="1" ht="12" customHeight="1" x14ac:dyDescent="0.15">
      <c r="A292" s="386" t="s">
        <v>186</v>
      </c>
      <c r="B292" s="386"/>
      <c r="C292" s="386"/>
      <c r="D292" s="386"/>
      <c r="E292" s="54"/>
      <c r="F292" s="54"/>
      <c r="G292" s="54"/>
      <c r="H292" s="54"/>
      <c r="I292" s="54"/>
      <c r="J292" s="84"/>
    </row>
  </sheetData>
  <mergeCells count="50">
    <mergeCell ref="A292:D292"/>
    <mergeCell ref="A235:F235"/>
    <mergeCell ref="B240:B241"/>
    <mergeCell ref="C240:D240"/>
    <mergeCell ref="E240:F240"/>
    <mergeCell ref="A289:F289"/>
    <mergeCell ref="A290:F290"/>
    <mergeCell ref="A291:F291"/>
    <mergeCell ref="A2:F2"/>
    <mergeCell ref="A177:D177"/>
    <mergeCell ref="A179:F179"/>
    <mergeCell ref="B184:B185"/>
    <mergeCell ref="B7:B8"/>
    <mergeCell ref="C7:D7"/>
    <mergeCell ref="E7:F7"/>
    <mergeCell ref="C184:D184"/>
    <mergeCell ref="E184:F184"/>
    <mergeCell ref="A232:F232"/>
    <mergeCell ref="A175:F175"/>
    <mergeCell ref="A176:F176"/>
    <mergeCell ref="L55:R55"/>
    <mergeCell ref="A57:F57"/>
    <mergeCell ref="A58:F58"/>
    <mergeCell ref="A59:F59"/>
    <mergeCell ref="A62:F62"/>
    <mergeCell ref="A60:D60"/>
    <mergeCell ref="A7:A8"/>
    <mergeCell ref="A230:F230"/>
    <mergeCell ref="A231:F231"/>
    <mergeCell ref="B67:B68"/>
    <mergeCell ref="C67:D67"/>
    <mergeCell ref="E67:F67"/>
    <mergeCell ref="A110:F110"/>
    <mergeCell ref="A111:F111"/>
    <mergeCell ref="A113:D113"/>
    <mergeCell ref="A115:F115"/>
    <mergeCell ref="B120:B121"/>
    <mergeCell ref="C120:D120"/>
    <mergeCell ref="E120:F120"/>
    <mergeCell ref="A174:F174"/>
    <mergeCell ref="L228:R228"/>
    <mergeCell ref="L287:R287"/>
    <mergeCell ref="A240:A241"/>
    <mergeCell ref="A112:F112"/>
    <mergeCell ref="A67:A68"/>
    <mergeCell ref="A120:A121"/>
    <mergeCell ref="A184:A185"/>
    <mergeCell ref="L108:R108"/>
    <mergeCell ref="L172:R172"/>
    <mergeCell ref="A233:D233"/>
  </mergeCells>
  <pageMargins left="0.39370078740157483" right="0.39370078740157483" top="0.59055118110236227" bottom="0.59055118110236227" header="0.51181102362204722" footer="0.51181102362204722"/>
  <pageSetup paperSize="9" orientation="portrait" r:id="rId1"/>
  <headerFooter alignWithMargins="0"/>
  <rowBreaks count="4" manualBreakCount="4">
    <brk id="60" max="5" man="1"/>
    <brk id="113" max="5" man="1"/>
    <brk id="177" max="5" man="1"/>
    <brk id="233" max="5"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69"/>
  <sheetViews>
    <sheetView tabSelected="1" zoomScale="110" zoomScaleNormal="110" workbookViewId="0"/>
  </sheetViews>
  <sheetFormatPr defaultRowHeight="12.75" x14ac:dyDescent="0.2"/>
  <cols>
    <col min="1" max="1" width="50.125" style="87" customWidth="1"/>
    <col min="2" max="2" width="5.5" style="87" customWidth="1"/>
    <col min="3" max="3" width="4.5" style="87" customWidth="1"/>
    <col min="4" max="4" width="9" style="87" customWidth="1"/>
    <col min="5" max="5" width="4.375" style="87" customWidth="1"/>
    <col min="6" max="6" width="6.875" style="87" customWidth="1"/>
    <col min="7" max="7" width="7.25" style="87" customWidth="1"/>
    <col min="8" max="8" width="5.75" style="87" customWidth="1"/>
    <col min="9" max="9" width="8.5" style="87" customWidth="1"/>
    <col min="10" max="10" width="45.75" style="87" customWidth="1"/>
    <col min="11" max="11" width="6.75" style="87" customWidth="1"/>
    <col min="12" max="13" width="5.125" style="87" customWidth="1"/>
    <col min="14" max="14" width="6.125" style="87" customWidth="1"/>
    <col min="15" max="15" width="7.125" style="87" customWidth="1"/>
    <col min="16" max="16" width="5.75" style="87" customWidth="1"/>
    <col min="17" max="255" width="9" style="87"/>
    <col min="256" max="256" width="47.875" style="87" customWidth="1"/>
    <col min="257" max="257" width="11.375" style="87" customWidth="1"/>
    <col min="258" max="258" width="9.375" style="87" customWidth="1"/>
    <col min="259" max="259" width="9.25" style="87" customWidth="1"/>
    <col min="260" max="260" width="10.25" style="87" customWidth="1"/>
    <col min="261" max="261" width="9.25" style="87" customWidth="1"/>
    <col min="262" max="262" width="10.25" style="87" customWidth="1"/>
    <col min="263" max="263" width="0.875" style="87" customWidth="1"/>
    <col min="264" max="266" width="8.5" style="87" customWidth="1"/>
    <col min="267" max="267" width="8" style="87" customWidth="1"/>
    <col min="268" max="511" width="9" style="87"/>
    <col min="512" max="512" width="47.875" style="87" customWidth="1"/>
    <col min="513" max="513" width="11.375" style="87" customWidth="1"/>
    <col min="514" max="514" width="9.375" style="87" customWidth="1"/>
    <col min="515" max="515" width="9.25" style="87" customWidth="1"/>
    <col min="516" max="516" width="10.25" style="87" customWidth="1"/>
    <col min="517" max="517" width="9.25" style="87" customWidth="1"/>
    <col min="518" max="518" width="10.25" style="87" customWidth="1"/>
    <col min="519" max="519" width="0.875" style="87" customWidth="1"/>
    <col min="520" max="522" width="8.5" style="87" customWidth="1"/>
    <col min="523" max="523" width="8" style="87" customWidth="1"/>
    <col min="524" max="767" width="9" style="87"/>
    <col min="768" max="768" width="47.875" style="87" customWidth="1"/>
    <col min="769" max="769" width="11.375" style="87" customWidth="1"/>
    <col min="770" max="770" width="9.375" style="87" customWidth="1"/>
    <col min="771" max="771" width="9.25" style="87" customWidth="1"/>
    <col min="772" max="772" width="10.25" style="87" customWidth="1"/>
    <col min="773" max="773" width="9.25" style="87" customWidth="1"/>
    <col min="774" max="774" width="10.25" style="87" customWidth="1"/>
    <col min="775" max="775" width="0.875" style="87" customWidth="1"/>
    <col min="776" max="778" width="8.5" style="87" customWidth="1"/>
    <col min="779" max="779" width="8" style="87" customWidth="1"/>
    <col min="780" max="1023" width="9" style="87"/>
    <col min="1024" max="1024" width="47.875" style="87" customWidth="1"/>
    <col min="1025" max="1025" width="11.375" style="87" customWidth="1"/>
    <col min="1026" max="1026" width="9.375" style="87" customWidth="1"/>
    <col min="1027" max="1027" width="9.25" style="87" customWidth="1"/>
    <col min="1028" max="1028" width="10.25" style="87" customWidth="1"/>
    <col min="1029" max="1029" width="9.25" style="87" customWidth="1"/>
    <col min="1030" max="1030" width="10.25" style="87" customWidth="1"/>
    <col min="1031" max="1031" width="0.875" style="87" customWidth="1"/>
    <col min="1032" max="1034" width="8.5" style="87" customWidth="1"/>
    <col min="1035" max="1035" width="8" style="87" customWidth="1"/>
    <col min="1036" max="1279" width="9" style="87"/>
    <col min="1280" max="1280" width="47.875" style="87" customWidth="1"/>
    <col min="1281" max="1281" width="11.375" style="87" customWidth="1"/>
    <col min="1282" max="1282" width="9.375" style="87" customWidth="1"/>
    <col min="1283" max="1283" width="9.25" style="87" customWidth="1"/>
    <col min="1284" max="1284" width="10.25" style="87" customWidth="1"/>
    <col min="1285" max="1285" width="9.25" style="87" customWidth="1"/>
    <col min="1286" max="1286" width="10.25" style="87" customWidth="1"/>
    <col min="1287" max="1287" width="0.875" style="87" customWidth="1"/>
    <col min="1288" max="1290" width="8.5" style="87" customWidth="1"/>
    <col min="1291" max="1291" width="8" style="87" customWidth="1"/>
    <col min="1292" max="1535" width="9" style="87"/>
    <col min="1536" max="1536" width="47.875" style="87" customWidth="1"/>
    <col min="1537" max="1537" width="11.375" style="87" customWidth="1"/>
    <col min="1538" max="1538" width="9.375" style="87" customWidth="1"/>
    <col min="1539" max="1539" width="9.25" style="87" customWidth="1"/>
    <col min="1540" max="1540" width="10.25" style="87" customWidth="1"/>
    <col min="1541" max="1541" width="9.25" style="87" customWidth="1"/>
    <col min="1542" max="1542" width="10.25" style="87" customWidth="1"/>
    <col min="1543" max="1543" width="0.875" style="87" customWidth="1"/>
    <col min="1544" max="1546" width="8.5" style="87" customWidth="1"/>
    <col min="1547" max="1547" width="8" style="87" customWidth="1"/>
    <col min="1548" max="1791" width="9" style="87"/>
    <col min="1792" max="1792" width="47.875" style="87" customWidth="1"/>
    <col min="1793" max="1793" width="11.375" style="87" customWidth="1"/>
    <col min="1794" max="1794" width="9.375" style="87" customWidth="1"/>
    <col min="1795" max="1795" width="9.25" style="87" customWidth="1"/>
    <col min="1796" max="1796" width="10.25" style="87" customWidth="1"/>
    <col min="1797" max="1797" width="9.25" style="87" customWidth="1"/>
    <col min="1798" max="1798" width="10.25" style="87" customWidth="1"/>
    <col min="1799" max="1799" width="0.875" style="87" customWidth="1"/>
    <col min="1800" max="1802" width="8.5" style="87" customWidth="1"/>
    <col min="1803" max="1803" width="8" style="87" customWidth="1"/>
    <col min="1804" max="2047" width="9" style="87"/>
    <col min="2048" max="2048" width="47.875" style="87" customWidth="1"/>
    <col min="2049" max="2049" width="11.375" style="87" customWidth="1"/>
    <col min="2050" max="2050" width="9.375" style="87" customWidth="1"/>
    <col min="2051" max="2051" width="9.25" style="87" customWidth="1"/>
    <col min="2052" max="2052" width="10.25" style="87" customWidth="1"/>
    <col min="2053" max="2053" width="9.25" style="87" customWidth="1"/>
    <col min="2054" max="2054" width="10.25" style="87" customWidth="1"/>
    <col min="2055" max="2055" width="0.875" style="87" customWidth="1"/>
    <col min="2056" max="2058" width="8.5" style="87" customWidth="1"/>
    <col min="2059" max="2059" width="8" style="87" customWidth="1"/>
    <col min="2060" max="2303" width="9" style="87"/>
    <col min="2304" max="2304" width="47.875" style="87" customWidth="1"/>
    <col min="2305" max="2305" width="11.375" style="87" customWidth="1"/>
    <col min="2306" max="2306" width="9.375" style="87" customWidth="1"/>
    <col min="2307" max="2307" width="9.25" style="87" customWidth="1"/>
    <col min="2308" max="2308" width="10.25" style="87" customWidth="1"/>
    <col min="2309" max="2309" width="9.25" style="87" customWidth="1"/>
    <col min="2310" max="2310" width="10.25" style="87" customWidth="1"/>
    <col min="2311" max="2311" width="0.875" style="87" customWidth="1"/>
    <col min="2312" max="2314" width="8.5" style="87" customWidth="1"/>
    <col min="2315" max="2315" width="8" style="87" customWidth="1"/>
    <col min="2316" max="2559" width="9" style="87"/>
    <col min="2560" max="2560" width="47.875" style="87" customWidth="1"/>
    <col min="2561" max="2561" width="11.375" style="87" customWidth="1"/>
    <col min="2562" max="2562" width="9.375" style="87" customWidth="1"/>
    <col min="2563" max="2563" width="9.25" style="87" customWidth="1"/>
    <col min="2564" max="2564" width="10.25" style="87" customWidth="1"/>
    <col min="2565" max="2565" width="9.25" style="87" customWidth="1"/>
    <col min="2566" max="2566" width="10.25" style="87" customWidth="1"/>
    <col min="2567" max="2567" width="0.875" style="87" customWidth="1"/>
    <col min="2568" max="2570" width="8.5" style="87" customWidth="1"/>
    <col min="2571" max="2571" width="8" style="87" customWidth="1"/>
    <col min="2572" max="2815" width="9" style="87"/>
    <col min="2816" max="2816" width="47.875" style="87" customWidth="1"/>
    <col min="2817" max="2817" width="11.375" style="87" customWidth="1"/>
    <col min="2818" max="2818" width="9.375" style="87" customWidth="1"/>
    <col min="2819" max="2819" width="9.25" style="87" customWidth="1"/>
    <col min="2820" max="2820" width="10.25" style="87" customWidth="1"/>
    <col min="2821" max="2821" width="9.25" style="87" customWidth="1"/>
    <col min="2822" max="2822" width="10.25" style="87" customWidth="1"/>
    <col min="2823" max="2823" width="0.875" style="87" customWidth="1"/>
    <col min="2824" max="2826" width="8.5" style="87" customWidth="1"/>
    <col min="2827" max="2827" width="8" style="87" customWidth="1"/>
    <col min="2828" max="3071" width="9" style="87"/>
    <col min="3072" max="3072" width="47.875" style="87" customWidth="1"/>
    <col min="3073" max="3073" width="11.375" style="87" customWidth="1"/>
    <col min="3074" max="3074" width="9.375" style="87" customWidth="1"/>
    <col min="3075" max="3075" width="9.25" style="87" customWidth="1"/>
    <col min="3076" max="3076" width="10.25" style="87" customWidth="1"/>
    <col min="3077" max="3077" width="9.25" style="87" customWidth="1"/>
    <col min="3078" max="3078" width="10.25" style="87" customWidth="1"/>
    <col min="3079" max="3079" width="0.875" style="87" customWidth="1"/>
    <col min="3080" max="3082" width="8.5" style="87" customWidth="1"/>
    <col min="3083" max="3083" width="8" style="87" customWidth="1"/>
    <col min="3084" max="3327" width="9" style="87"/>
    <col min="3328" max="3328" width="47.875" style="87" customWidth="1"/>
    <col min="3329" max="3329" width="11.375" style="87" customWidth="1"/>
    <col min="3330" max="3330" width="9.375" style="87" customWidth="1"/>
    <col min="3331" max="3331" width="9.25" style="87" customWidth="1"/>
    <col min="3332" max="3332" width="10.25" style="87" customWidth="1"/>
    <col min="3333" max="3333" width="9.25" style="87" customWidth="1"/>
    <col min="3334" max="3334" width="10.25" style="87" customWidth="1"/>
    <col min="3335" max="3335" width="0.875" style="87" customWidth="1"/>
    <col min="3336" max="3338" width="8.5" style="87" customWidth="1"/>
    <col min="3339" max="3339" width="8" style="87" customWidth="1"/>
    <col min="3340" max="3583" width="9" style="87"/>
    <col min="3584" max="3584" width="47.875" style="87" customWidth="1"/>
    <col min="3585" max="3585" width="11.375" style="87" customWidth="1"/>
    <col min="3586" max="3586" width="9.375" style="87" customWidth="1"/>
    <col min="3587" max="3587" width="9.25" style="87" customWidth="1"/>
    <col min="3588" max="3588" width="10.25" style="87" customWidth="1"/>
    <col min="3589" max="3589" width="9.25" style="87" customWidth="1"/>
    <col min="3590" max="3590" width="10.25" style="87" customWidth="1"/>
    <col min="3591" max="3591" width="0.875" style="87" customWidth="1"/>
    <col min="3592" max="3594" width="8.5" style="87" customWidth="1"/>
    <col min="3595" max="3595" width="8" style="87" customWidth="1"/>
    <col min="3596" max="3839" width="9" style="87"/>
    <col min="3840" max="3840" width="47.875" style="87" customWidth="1"/>
    <col min="3841" max="3841" width="11.375" style="87" customWidth="1"/>
    <col min="3842" max="3842" width="9.375" style="87" customWidth="1"/>
    <col min="3843" max="3843" width="9.25" style="87" customWidth="1"/>
    <col min="3844" max="3844" width="10.25" style="87" customWidth="1"/>
    <col min="3845" max="3845" width="9.25" style="87" customWidth="1"/>
    <col min="3846" max="3846" width="10.25" style="87" customWidth="1"/>
    <col min="3847" max="3847" width="0.875" style="87" customWidth="1"/>
    <col min="3848" max="3850" width="8.5" style="87" customWidth="1"/>
    <col min="3851" max="3851" width="8" style="87" customWidth="1"/>
    <col min="3852" max="4095" width="9" style="87"/>
    <col min="4096" max="4096" width="47.875" style="87" customWidth="1"/>
    <col min="4097" max="4097" width="11.375" style="87" customWidth="1"/>
    <col min="4098" max="4098" width="9.375" style="87" customWidth="1"/>
    <col min="4099" max="4099" width="9.25" style="87" customWidth="1"/>
    <col min="4100" max="4100" width="10.25" style="87" customWidth="1"/>
    <col min="4101" max="4101" width="9.25" style="87" customWidth="1"/>
    <col min="4102" max="4102" width="10.25" style="87" customWidth="1"/>
    <col min="4103" max="4103" width="0.875" style="87" customWidth="1"/>
    <col min="4104" max="4106" width="8.5" style="87" customWidth="1"/>
    <col min="4107" max="4107" width="8" style="87" customWidth="1"/>
    <col min="4108" max="4351" width="9" style="87"/>
    <col min="4352" max="4352" width="47.875" style="87" customWidth="1"/>
    <col min="4353" max="4353" width="11.375" style="87" customWidth="1"/>
    <col min="4354" max="4354" width="9.375" style="87" customWidth="1"/>
    <col min="4355" max="4355" width="9.25" style="87" customWidth="1"/>
    <col min="4356" max="4356" width="10.25" style="87" customWidth="1"/>
    <col min="4357" max="4357" width="9.25" style="87" customWidth="1"/>
    <col min="4358" max="4358" width="10.25" style="87" customWidth="1"/>
    <col min="4359" max="4359" width="0.875" style="87" customWidth="1"/>
    <col min="4360" max="4362" width="8.5" style="87" customWidth="1"/>
    <col min="4363" max="4363" width="8" style="87" customWidth="1"/>
    <col min="4364" max="4607" width="9" style="87"/>
    <col min="4608" max="4608" width="47.875" style="87" customWidth="1"/>
    <col min="4609" max="4609" width="11.375" style="87" customWidth="1"/>
    <col min="4610" max="4610" width="9.375" style="87" customWidth="1"/>
    <col min="4611" max="4611" width="9.25" style="87" customWidth="1"/>
    <col min="4612" max="4612" width="10.25" style="87" customWidth="1"/>
    <col min="4613" max="4613" width="9.25" style="87" customWidth="1"/>
    <col min="4614" max="4614" width="10.25" style="87" customWidth="1"/>
    <col min="4615" max="4615" width="0.875" style="87" customWidth="1"/>
    <col min="4616" max="4618" width="8.5" style="87" customWidth="1"/>
    <col min="4619" max="4619" width="8" style="87" customWidth="1"/>
    <col min="4620" max="4863" width="9" style="87"/>
    <col min="4864" max="4864" width="47.875" style="87" customWidth="1"/>
    <col min="4865" max="4865" width="11.375" style="87" customWidth="1"/>
    <col min="4866" max="4866" width="9.375" style="87" customWidth="1"/>
    <col min="4867" max="4867" width="9.25" style="87" customWidth="1"/>
    <col min="4868" max="4868" width="10.25" style="87" customWidth="1"/>
    <col min="4869" max="4869" width="9.25" style="87" customWidth="1"/>
    <col min="4870" max="4870" width="10.25" style="87" customWidth="1"/>
    <col min="4871" max="4871" width="0.875" style="87" customWidth="1"/>
    <col min="4872" max="4874" width="8.5" style="87" customWidth="1"/>
    <col min="4875" max="4875" width="8" style="87" customWidth="1"/>
    <col min="4876" max="5119" width="9" style="87"/>
    <col min="5120" max="5120" width="47.875" style="87" customWidth="1"/>
    <col min="5121" max="5121" width="11.375" style="87" customWidth="1"/>
    <col min="5122" max="5122" width="9.375" style="87" customWidth="1"/>
    <col min="5123" max="5123" width="9.25" style="87" customWidth="1"/>
    <col min="5124" max="5124" width="10.25" style="87" customWidth="1"/>
    <col min="5125" max="5125" width="9.25" style="87" customWidth="1"/>
    <col min="5126" max="5126" width="10.25" style="87" customWidth="1"/>
    <col min="5127" max="5127" width="0.875" style="87" customWidth="1"/>
    <col min="5128" max="5130" width="8.5" style="87" customWidth="1"/>
    <col min="5131" max="5131" width="8" style="87" customWidth="1"/>
    <col min="5132" max="5375" width="9" style="87"/>
    <col min="5376" max="5376" width="47.875" style="87" customWidth="1"/>
    <col min="5377" max="5377" width="11.375" style="87" customWidth="1"/>
    <col min="5378" max="5378" width="9.375" style="87" customWidth="1"/>
    <col min="5379" max="5379" width="9.25" style="87" customWidth="1"/>
    <col min="5380" max="5380" width="10.25" style="87" customWidth="1"/>
    <col min="5381" max="5381" width="9.25" style="87" customWidth="1"/>
    <col min="5382" max="5382" width="10.25" style="87" customWidth="1"/>
    <col min="5383" max="5383" width="0.875" style="87" customWidth="1"/>
    <col min="5384" max="5386" width="8.5" style="87" customWidth="1"/>
    <col min="5387" max="5387" width="8" style="87" customWidth="1"/>
    <col min="5388" max="5631" width="9" style="87"/>
    <col min="5632" max="5632" width="47.875" style="87" customWidth="1"/>
    <col min="5633" max="5633" width="11.375" style="87" customWidth="1"/>
    <col min="5634" max="5634" width="9.375" style="87" customWidth="1"/>
    <col min="5635" max="5635" width="9.25" style="87" customWidth="1"/>
    <col min="5636" max="5636" width="10.25" style="87" customWidth="1"/>
    <col min="5637" max="5637" width="9.25" style="87" customWidth="1"/>
    <col min="5638" max="5638" width="10.25" style="87" customWidth="1"/>
    <col min="5639" max="5639" width="0.875" style="87" customWidth="1"/>
    <col min="5640" max="5642" width="8.5" style="87" customWidth="1"/>
    <col min="5643" max="5643" width="8" style="87" customWidth="1"/>
    <col min="5644" max="5887" width="9" style="87"/>
    <col min="5888" max="5888" width="47.875" style="87" customWidth="1"/>
    <col min="5889" max="5889" width="11.375" style="87" customWidth="1"/>
    <col min="5890" max="5890" width="9.375" style="87" customWidth="1"/>
    <col min="5891" max="5891" width="9.25" style="87" customWidth="1"/>
    <col min="5892" max="5892" width="10.25" style="87" customWidth="1"/>
    <col min="5893" max="5893" width="9.25" style="87" customWidth="1"/>
    <col min="5894" max="5894" width="10.25" style="87" customWidth="1"/>
    <col min="5895" max="5895" width="0.875" style="87" customWidth="1"/>
    <col min="5896" max="5898" width="8.5" style="87" customWidth="1"/>
    <col min="5899" max="5899" width="8" style="87" customWidth="1"/>
    <col min="5900" max="6143" width="9" style="87"/>
    <col min="6144" max="6144" width="47.875" style="87" customWidth="1"/>
    <col min="6145" max="6145" width="11.375" style="87" customWidth="1"/>
    <col min="6146" max="6146" width="9.375" style="87" customWidth="1"/>
    <col min="6147" max="6147" width="9.25" style="87" customWidth="1"/>
    <col min="6148" max="6148" width="10.25" style="87" customWidth="1"/>
    <col min="6149" max="6149" width="9.25" style="87" customWidth="1"/>
    <col min="6150" max="6150" width="10.25" style="87" customWidth="1"/>
    <col min="6151" max="6151" width="0.875" style="87" customWidth="1"/>
    <col min="6152" max="6154" width="8.5" style="87" customWidth="1"/>
    <col min="6155" max="6155" width="8" style="87" customWidth="1"/>
    <col min="6156" max="6399" width="9" style="87"/>
    <col min="6400" max="6400" width="47.875" style="87" customWidth="1"/>
    <col min="6401" max="6401" width="11.375" style="87" customWidth="1"/>
    <col min="6402" max="6402" width="9.375" style="87" customWidth="1"/>
    <col min="6403" max="6403" width="9.25" style="87" customWidth="1"/>
    <col min="6404" max="6404" width="10.25" style="87" customWidth="1"/>
    <col min="6405" max="6405" width="9.25" style="87" customWidth="1"/>
    <col min="6406" max="6406" width="10.25" style="87" customWidth="1"/>
    <col min="6407" max="6407" width="0.875" style="87" customWidth="1"/>
    <col min="6408" max="6410" width="8.5" style="87" customWidth="1"/>
    <col min="6411" max="6411" width="8" style="87" customWidth="1"/>
    <col min="6412" max="6655" width="9" style="87"/>
    <col min="6656" max="6656" width="47.875" style="87" customWidth="1"/>
    <col min="6657" max="6657" width="11.375" style="87" customWidth="1"/>
    <col min="6658" max="6658" width="9.375" style="87" customWidth="1"/>
    <col min="6659" max="6659" width="9.25" style="87" customWidth="1"/>
    <col min="6660" max="6660" width="10.25" style="87" customWidth="1"/>
    <col min="6661" max="6661" width="9.25" style="87" customWidth="1"/>
    <col min="6662" max="6662" width="10.25" style="87" customWidth="1"/>
    <col min="6663" max="6663" width="0.875" style="87" customWidth="1"/>
    <col min="6664" max="6666" width="8.5" style="87" customWidth="1"/>
    <col min="6667" max="6667" width="8" style="87" customWidth="1"/>
    <col min="6668" max="6911" width="9" style="87"/>
    <col min="6912" max="6912" width="47.875" style="87" customWidth="1"/>
    <col min="6913" max="6913" width="11.375" style="87" customWidth="1"/>
    <col min="6914" max="6914" width="9.375" style="87" customWidth="1"/>
    <col min="6915" max="6915" width="9.25" style="87" customWidth="1"/>
    <col min="6916" max="6916" width="10.25" style="87" customWidth="1"/>
    <col min="6917" max="6917" width="9.25" style="87" customWidth="1"/>
    <col min="6918" max="6918" width="10.25" style="87" customWidth="1"/>
    <col min="6919" max="6919" width="0.875" style="87" customWidth="1"/>
    <col min="6920" max="6922" width="8.5" style="87" customWidth="1"/>
    <col min="6923" max="6923" width="8" style="87" customWidth="1"/>
    <col min="6924" max="7167" width="9" style="87"/>
    <col min="7168" max="7168" width="47.875" style="87" customWidth="1"/>
    <col min="7169" max="7169" width="11.375" style="87" customWidth="1"/>
    <col min="7170" max="7170" width="9.375" style="87" customWidth="1"/>
    <col min="7171" max="7171" width="9.25" style="87" customWidth="1"/>
    <col min="7172" max="7172" width="10.25" style="87" customWidth="1"/>
    <col min="7173" max="7173" width="9.25" style="87" customWidth="1"/>
    <col min="7174" max="7174" width="10.25" style="87" customWidth="1"/>
    <col min="7175" max="7175" width="0.875" style="87" customWidth="1"/>
    <col min="7176" max="7178" width="8.5" style="87" customWidth="1"/>
    <col min="7179" max="7179" width="8" style="87" customWidth="1"/>
    <col min="7180" max="7423" width="9" style="87"/>
    <col min="7424" max="7424" width="47.875" style="87" customWidth="1"/>
    <col min="7425" max="7425" width="11.375" style="87" customWidth="1"/>
    <col min="7426" max="7426" width="9.375" style="87" customWidth="1"/>
    <col min="7427" max="7427" width="9.25" style="87" customWidth="1"/>
    <col min="7428" max="7428" width="10.25" style="87" customWidth="1"/>
    <col min="7429" max="7429" width="9.25" style="87" customWidth="1"/>
    <col min="7430" max="7430" width="10.25" style="87" customWidth="1"/>
    <col min="7431" max="7431" width="0.875" style="87" customWidth="1"/>
    <col min="7432" max="7434" width="8.5" style="87" customWidth="1"/>
    <col min="7435" max="7435" width="8" style="87" customWidth="1"/>
    <col min="7436" max="7679" width="9" style="87"/>
    <col min="7680" max="7680" width="47.875" style="87" customWidth="1"/>
    <col min="7681" max="7681" width="11.375" style="87" customWidth="1"/>
    <col min="7682" max="7682" width="9.375" style="87" customWidth="1"/>
    <col min="7683" max="7683" width="9.25" style="87" customWidth="1"/>
    <col min="7684" max="7684" width="10.25" style="87" customWidth="1"/>
    <col min="7685" max="7685" width="9.25" style="87" customWidth="1"/>
    <col min="7686" max="7686" width="10.25" style="87" customWidth="1"/>
    <col min="7687" max="7687" width="0.875" style="87" customWidth="1"/>
    <col min="7688" max="7690" width="8.5" style="87" customWidth="1"/>
    <col min="7691" max="7691" width="8" style="87" customWidth="1"/>
    <col min="7692" max="7935" width="9" style="87"/>
    <col min="7936" max="7936" width="47.875" style="87" customWidth="1"/>
    <col min="7937" max="7937" width="11.375" style="87" customWidth="1"/>
    <col min="7938" max="7938" width="9.375" style="87" customWidth="1"/>
    <col min="7939" max="7939" width="9.25" style="87" customWidth="1"/>
    <col min="7940" max="7940" width="10.25" style="87" customWidth="1"/>
    <col min="7941" max="7941" width="9.25" style="87" customWidth="1"/>
    <col min="7942" max="7942" width="10.25" style="87" customWidth="1"/>
    <col min="7943" max="7943" width="0.875" style="87" customWidth="1"/>
    <col min="7944" max="7946" width="8.5" style="87" customWidth="1"/>
    <col min="7947" max="7947" width="8" style="87" customWidth="1"/>
    <col min="7948" max="8191" width="9" style="87"/>
    <col min="8192" max="8192" width="47.875" style="87" customWidth="1"/>
    <col min="8193" max="8193" width="11.375" style="87" customWidth="1"/>
    <col min="8194" max="8194" width="9.375" style="87" customWidth="1"/>
    <col min="8195" max="8195" width="9.25" style="87" customWidth="1"/>
    <col min="8196" max="8196" width="10.25" style="87" customWidth="1"/>
    <col min="8197" max="8197" width="9.25" style="87" customWidth="1"/>
    <col min="8198" max="8198" width="10.25" style="87" customWidth="1"/>
    <col min="8199" max="8199" width="0.875" style="87" customWidth="1"/>
    <col min="8200" max="8202" width="8.5" style="87" customWidth="1"/>
    <col min="8203" max="8203" width="8" style="87" customWidth="1"/>
    <col min="8204" max="8447" width="9" style="87"/>
    <col min="8448" max="8448" width="47.875" style="87" customWidth="1"/>
    <col min="8449" max="8449" width="11.375" style="87" customWidth="1"/>
    <col min="8450" max="8450" width="9.375" style="87" customWidth="1"/>
    <col min="8451" max="8451" width="9.25" style="87" customWidth="1"/>
    <col min="8452" max="8452" width="10.25" style="87" customWidth="1"/>
    <col min="8453" max="8453" width="9.25" style="87" customWidth="1"/>
    <col min="8454" max="8454" width="10.25" style="87" customWidth="1"/>
    <col min="8455" max="8455" width="0.875" style="87" customWidth="1"/>
    <col min="8456" max="8458" width="8.5" style="87" customWidth="1"/>
    <col min="8459" max="8459" width="8" style="87" customWidth="1"/>
    <col min="8460" max="8703" width="9" style="87"/>
    <col min="8704" max="8704" width="47.875" style="87" customWidth="1"/>
    <col min="8705" max="8705" width="11.375" style="87" customWidth="1"/>
    <col min="8706" max="8706" width="9.375" style="87" customWidth="1"/>
    <col min="8707" max="8707" width="9.25" style="87" customWidth="1"/>
    <col min="8708" max="8708" width="10.25" style="87" customWidth="1"/>
    <col min="8709" max="8709" width="9.25" style="87" customWidth="1"/>
    <col min="8710" max="8710" width="10.25" style="87" customWidth="1"/>
    <col min="8711" max="8711" width="0.875" style="87" customWidth="1"/>
    <col min="8712" max="8714" width="8.5" style="87" customWidth="1"/>
    <col min="8715" max="8715" width="8" style="87" customWidth="1"/>
    <col min="8716" max="8959" width="9" style="87"/>
    <col min="8960" max="8960" width="47.875" style="87" customWidth="1"/>
    <col min="8961" max="8961" width="11.375" style="87" customWidth="1"/>
    <col min="8962" max="8962" width="9.375" style="87" customWidth="1"/>
    <col min="8963" max="8963" width="9.25" style="87" customWidth="1"/>
    <col min="8964" max="8964" width="10.25" style="87" customWidth="1"/>
    <col min="8965" max="8965" width="9.25" style="87" customWidth="1"/>
    <col min="8966" max="8966" width="10.25" style="87" customWidth="1"/>
    <col min="8967" max="8967" width="0.875" style="87" customWidth="1"/>
    <col min="8968" max="8970" width="8.5" style="87" customWidth="1"/>
    <col min="8971" max="8971" width="8" style="87" customWidth="1"/>
    <col min="8972" max="9215" width="9" style="87"/>
    <col min="9216" max="9216" width="47.875" style="87" customWidth="1"/>
    <col min="9217" max="9217" width="11.375" style="87" customWidth="1"/>
    <col min="9218" max="9218" width="9.375" style="87" customWidth="1"/>
    <col min="9219" max="9219" width="9.25" style="87" customWidth="1"/>
    <col min="9220" max="9220" width="10.25" style="87" customWidth="1"/>
    <col min="9221" max="9221" width="9.25" style="87" customWidth="1"/>
    <col min="9222" max="9222" width="10.25" style="87" customWidth="1"/>
    <col min="9223" max="9223" width="0.875" style="87" customWidth="1"/>
    <col min="9224" max="9226" width="8.5" style="87" customWidth="1"/>
    <col min="9227" max="9227" width="8" style="87" customWidth="1"/>
    <col min="9228" max="9471" width="9" style="87"/>
    <col min="9472" max="9472" width="47.875" style="87" customWidth="1"/>
    <col min="9473" max="9473" width="11.375" style="87" customWidth="1"/>
    <col min="9474" max="9474" width="9.375" style="87" customWidth="1"/>
    <col min="9475" max="9475" width="9.25" style="87" customWidth="1"/>
    <col min="9476" max="9476" width="10.25" style="87" customWidth="1"/>
    <col min="9477" max="9477" width="9.25" style="87" customWidth="1"/>
    <col min="9478" max="9478" width="10.25" style="87" customWidth="1"/>
    <col min="9479" max="9479" width="0.875" style="87" customWidth="1"/>
    <col min="9480" max="9482" width="8.5" style="87" customWidth="1"/>
    <col min="9483" max="9483" width="8" style="87" customWidth="1"/>
    <col min="9484" max="9727" width="9" style="87"/>
    <col min="9728" max="9728" width="47.875" style="87" customWidth="1"/>
    <col min="9729" max="9729" width="11.375" style="87" customWidth="1"/>
    <col min="9730" max="9730" width="9.375" style="87" customWidth="1"/>
    <col min="9731" max="9731" width="9.25" style="87" customWidth="1"/>
    <col min="9732" max="9732" width="10.25" style="87" customWidth="1"/>
    <col min="9733" max="9733" width="9.25" style="87" customWidth="1"/>
    <col min="9734" max="9734" width="10.25" style="87" customWidth="1"/>
    <col min="9735" max="9735" width="0.875" style="87" customWidth="1"/>
    <col min="9736" max="9738" width="8.5" style="87" customWidth="1"/>
    <col min="9739" max="9739" width="8" style="87" customWidth="1"/>
    <col min="9740" max="9983" width="9" style="87"/>
    <col min="9984" max="9984" width="47.875" style="87" customWidth="1"/>
    <col min="9985" max="9985" width="11.375" style="87" customWidth="1"/>
    <col min="9986" max="9986" width="9.375" style="87" customWidth="1"/>
    <col min="9987" max="9987" width="9.25" style="87" customWidth="1"/>
    <col min="9988" max="9988" width="10.25" style="87" customWidth="1"/>
    <col min="9989" max="9989" width="9.25" style="87" customWidth="1"/>
    <col min="9990" max="9990" width="10.25" style="87" customWidth="1"/>
    <col min="9991" max="9991" width="0.875" style="87" customWidth="1"/>
    <col min="9992" max="9994" width="8.5" style="87" customWidth="1"/>
    <col min="9995" max="9995" width="8" style="87" customWidth="1"/>
    <col min="9996" max="10239" width="9" style="87"/>
    <col min="10240" max="10240" width="47.875" style="87" customWidth="1"/>
    <col min="10241" max="10241" width="11.375" style="87" customWidth="1"/>
    <col min="10242" max="10242" width="9.375" style="87" customWidth="1"/>
    <col min="10243" max="10243" width="9.25" style="87" customWidth="1"/>
    <col min="10244" max="10244" width="10.25" style="87" customWidth="1"/>
    <col min="10245" max="10245" width="9.25" style="87" customWidth="1"/>
    <col min="10246" max="10246" width="10.25" style="87" customWidth="1"/>
    <col min="10247" max="10247" width="0.875" style="87" customWidth="1"/>
    <col min="10248" max="10250" width="8.5" style="87" customWidth="1"/>
    <col min="10251" max="10251" width="8" style="87" customWidth="1"/>
    <col min="10252" max="10495" width="9" style="87"/>
    <col min="10496" max="10496" width="47.875" style="87" customWidth="1"/>
    <col min="10497" max="10497" width="11.375" style="87" customWidth="1"/>
    <col min="10498" max="10498" width="9.375" style="87" customWidth="1"/>
    <col min="10499" max="10499" width="9.25" style="87" customWidth="1"/>
    <col min="10500" max="10500" width="10.25" style="87" customWidth="1"/>
    <col min="10501" max="10501" width="9.25" style="87" customWidth="1"/>
    <col min="10502" max="10502" width="10.25" style="87" customWidth="1"/>
    <col min="10503" max="10503" width="0.875" style="87" customWidth="1"/>
    <col min="10504" max="10506" width="8.5" style="87" customWidth="1"/>
    <col min="10507" max="10507" width="8" style="87" customWidth="1"/>
    <col min="10508" max="10751" width="9" style="87"/>
    <col min="10752" max="10752" width="47.875" style="87" customWidth="1"/>
    <col min="10753" max="10753" width="11.375" style="87" customWidth="1"/>
    <col min="10754" max="10754" width="9.375" style="87" customWidth="1"/>
    <col min="10755" max="10755" width="9.25" style="87" customWidth="1"/>
    <col min="10756" max="10756" width="10.25" style="87" customWidth="1"/>
    <col min="10757" max="10757" width="9.25" style="87" customWidth="1"/>
    <col min="10758" max="10758" width="10.25" style="87" customWidth="1"/>
    <col min="10759" max="10759" width="0.875" style="87" customWidth="1"/>
    <col min="10760" max="10762" width="8.5" style="87" customWidth="1"/>
    <col min="10763" max="10763" width="8" style="87" customWidth="1"/>
    <col min="10764" max="11007" width="9" style="87"/>
    <col min="11008" max="11008" width="47.875" style="87" customWidth="1"/>
    <col min="11009" max="11009" width="11.375" style="87" customWidth="1"/>
    <col min="11010" max="11010" width="9.375" style="87" customWidth="1"/>
    <col min="11011" max="11011" width="9.25" style="87" customWidth="1"/>
    <col min="11012" max="11012" width="10.25" style="87" customWidth="1"/>
    <col min="11013" max="11013" width="9.25" style="87" customWidth="1"/>
    <col min="11014" max="11014" width="10.25" style="87" customWidth="1"/>
    <col min="11015" max="11015" width="0.875" style="87" customWidth="1"/>
    <col min="11016" max="11018" width="8.5" style="87" customWidth="1"/>
    <col min="11019" max="11019" width="8" style="87" customWidth="1"/>
    <col min="11020" max="11263" width="9" style="87"/>
    <col min="11264" max="11264" width="47.875" style="87" customWidth="1"/>
    <col min="11265" max="11265" width="11.375" style="87" customWidth="1"/>
    <col min="11266" max="11266" width="9.375" style="87" customWidth="1"/>
    <col min="11267" max="11267" width="9.25" style="87" customWidth="1"/>
    <col min="11268" max="11268" width="10.25" style="87" customWidth="1"/>
    <col min="11269" max="11269" width="9.25" style="87" customWidth="1"/>
    <col min="11270" max="11270" width="10.25" style="87" customWidth="1"/>
    <col min="11271" max="11271" width="0.875" style="87" customWidth="1"/>
    <col min="11272" max="11274" width="8.5" style="87" customWidth="1"/>
    <col min="11275" max="11275" width="8" style="87" customWidth="1"/>
    <col min="11276" max="11519" width="9" style="87"/>
    <col min="11520" max="11520" width="47.875" style="87" customWidth="1"/>
    <col min="11521" max="11521" width="11.375" style="87" customWidth="1"/>
    <col min="11522" max="11522" width="9.375" style="87" customWidth="1"/>
    <col min="11523" max="11523" width="9.25" style="87" customWidth="1"/>
    <col min="11524" max="11524" width="10.25" style="87" customWidth="1"/>
    <col min="11525" max="11525" width="9.25" style="87" customWidth="1"/>
    <col min="11526" max="11526" width="10.25" style="87" customWidth="1"/>
    <col min="11527" max="11527" width="0.875" style="87" customWidth="1"/>
    <col min="11528" max="11530" width="8.5" style="87" customWidth="1"/>
    <col min="11531" max="11531" width="8" style="87" customWidth="1"/>
    <col min="11532" max="11775" width="9" style="87"/>
    <col min="11776" max="11776" width="47.875" style="87" customWidth="1"/>
    <col min="11777" max="11777" width="11.375" style="87" customWidth="1"/>
    <col min="11778" max="11778" width="9.375" style="87" customWidth="1"/>
    <col min="11779" max="11779" width="9.25" style="87" customWidth="1"/>
    <col min="11780" max="11780" width="10.25" style="87" customWidth="1"/>
    <col min="11781" max="11781" width="9.25" style="87" customWidth="1"/>
    <col min="11782" max="11782" width="10.25" style="87" customWidth="1"/>
    <col min="11783" max="11783" width="0.875" style="87" customWidth="1"/>
    <col min="11784" max="11786" width="8.5" style="87" customWidth="1"/>
    <col min="11787" max="11787" width="8" style="87" customWidth="1"/>
    <col min="11788" max="12031" width="9" style="87"/>
    <col min="12032" max="12032" width="47.875" style="87" customWidth="1"/>
    <col min="12033" max="12033" width="11.375" style="87" customWidth="1"/>
    <col min="12034" max="12034" width="9.375" style="87" customWidth="1"/>
    <col min="12035" max="12035" width="9.25" style="87" customWidth="1"/>
    <col min="12036" max="12036" width="10.25" style="87" customWidth="1"/>
    <col min="12037" max="12037" width="9.25" style="87" customWidth="1"/>
    <col min="12038" max="12038" width="10.25" style="87" customWidth="1"/>
    <col min="12039" max="12039" width="0.875" style="87" customWidth="1"/>
    <col min="12040" max="12042" width="8.5" style="87" customWidth="1"/>
    <col min="12043" max="12043" width="8" style="87" customWidth="1"/>
    <col min="12044" max="12287" width="9" style="87"/>
    <col min="12288" max="12288" width="47.875" style="87" customWidth="1"/>
    <col min="12289" max="12289" width="11.375" style="87" customWidth="1"/>
    <col min="12290" max="12290" width="9.375" style="87" customWidth="1"/>
    <col min="12291" max="12291" width="9.25" style="87" customWidth="1"/>
    <col min="12292" max="12292" width="10.25" style="87" customWidth="1"/>
    <col min="12293" max="12293" width="9.25" style="87" customWidth="1"/>
    <col min="12294" max="12294" width="10.25" style="87" customWidth="1"/>
    <col min="12295" max="12295" width="0.875" style="87" customWidth="1"/>
    <col min="12296" max="12298" width="8.5" style="87" customWidth="1"/>
    <col min="12299" max="12299" width="8" style="87" customWidth="1"/>
    <col min="12300" max="12543" width="9" style="87"/>
    <col min="12544" max="12544" width="47.875" style="87" customWidth="1"/>
    <col min="12545" max="12545" width="11.375" style="87" customWidth="1"/>
    <col min="12546" max="12546" width="9.375" style="87" customWidth="1"/>
    <col min="12547" max="12547" width="9.25" style="87" customWidth="1"/>
    <col min="12548" max="12548" width="10.25" style="87" customWidth="1"/>
    <col min="12549" max="12549" width="9.25" style="87" customWidth="1"/>
    <col min="12550" max="12550" width="10.25" style="87" customWidth="1"/>
    <col min="12551" max="12551" width="0.875" style="87" customWidth="1"/>
    <col min="12552" max="12554" width="8.5" style="87" customWidth="1"/>
    <col min="12555" max="12555" width="8" style="87" customWidth="1"/>
    <col min="12556" max="12799" width="9" style="87"/>
    <col min="12800" max="12800" width="47.875" style="87" customWidth="1"/>
    <col min="12801" max="12801" width="11.375" style="87" customWidth="1"/>
    <col min="12802" max="12802" width="9.375" style="87" customWidth="1"/>
    <col min="12803" max="12803" width="9.25" style="87" customWidth="1"/>
    <col min="12804" max="12804" width="10.25" style="87" customWidth="1"/>
    <col min="12805" max="12805" width="9.25" style="87" customWidth="1"/>
    <col min="12806" max="12806" width="10.25" style="87" customWidth="1"/>
    <col min="12807" max="12807" width="0.875" style="87" customWidth="1"/>
    <col min="12808" max="12810" width="8.5" style="87" customWidth="1"/>
    <col min="12811" max="12811" width="8" style="87" customWidth="1"/>
    <col min="12812" max="13055" width="9" style="87"/>
    <col min="13056" max="13056" width="47.875" style="87" customWidth="1"/>
    <col min="13057" max="13057" width="11.375" style="87" customWidth="1"/>
    <col min="13058" max="13058" width="9.375" style="87" customWidth="1"/>
    <col min="13059" max="13059" width="9.25" style="87" customWidth="1"/>
    <col min="13060" max="13060" width="10.25" style="87" customWidth="1"/>
    <col min="13061" max="13061" width="9.25" style="87" customWidth="1"/>
    <col min="13062" max="13062" width="10.25" style="87" customWidth="1"/>
    <col min="13063" max="13063" width="0.875" style="87" customWidth="1"/>
    <col min="13064" max="13066" width="8.5" style="87" customWidth="1"/>
    <col min="13067" max="13067" width="8" style="87" customWidth="1"/>
    <col min="13068" max="13311" width="9" style="87"/>
    <col min="13312" max="13312" width="47.875" style="87" customWidth="1"/>
    <col min="13313" max="13313" width="11.375" style="87" customWidth="1"/>
    <col min="13314" max="13314" width="9.375" style="87" customWidth="1"/>
    <col min="13315" max="13315" width="9.25" style="87" customWidth="1"/>
    <col min="13316" max="13316" width="10.25" style="87" customWidth="1"/>
    <col min="13317" max="13317" width="9.25" style="87" customWidth="1"/>
    <col min="13318" max="13318" width="10.25" style="87" customWidth="1"/>
    <col min="13319" max="13319" width="0.875" style="87" customWidth="1"/>
    <col min="13320" max="13322" width="8.5" style="87" customWidth="1"/>
    <col min="13323" max="13323" width="8" style="87" customWidth="1"/>
    <col min="13324" max="13567" width="9" style="87"/>
    <col min="13568" max="13568" width="47.875" style="87" customWidth="1"/>
    <col min="13569" max="13569" width="11.375" style="87" customWidth="1"/>
    <col min="13570" max="13570" width="9.375" style="87" customWidth="1"/>
    <col min="13571" max="13571" width="9.25" style="87" customWidth="1"/>
    <col min="13572" max="13572" width="10.25" style="87" customWidth="1"/>
    <col min="13573" max="13573" width="9.25" style="87" customWidth="1"/>
    <col min="13574" max="13574" width="10.25" style="87" customWidth="1"/>
    <col min="13575" max="13575" width="0.875" style="87" customWidth="1"/>
    <col min="13576" max="13578" width="8.5" style="87" customWidth="1"/>
    <col min="13579" max="13579" width="8" style="87" customWidth="1"/>
    <col min="13580" max="13823" width="9" style="87"/>
    <col min="13824" max="13824" width="47.875" style="87" customWidth="1"/>
    <col min="13825" max="13825" width="11.375" style="87" customWidth="1"/>
    <col min="13826" max="13826" width="9.375" style="87" customWidth="1"/>
    <col min="13827" max="13827" width="9.25" style="87" customWidth="1"/>
    <col min="13828" max="13828" width="10.25" style="87" customWidth="1"/>
    <col min="13829" max="13829" width="9.25" style="87" customWidth="1"/>
    <col min="13830" max="13830" width="10.25" style="87" customWidth="1"/>
    <col min="13831" max="13831" width="0.875" style="87" customWidth="1"/>
    <col min="13832" max="13834" width="8.5" style="87" customWidth="1"/>
    <col min="13835" max="13835" width="8" style="87" customWidth="1"/>
    <col min="13836" max="14079" width="9" style="87"/>
    <col min="14080" max="14080" width="47.875" style="87" customWidth="1"/>
    <col min="14081" max="14081" width="11.375" style="87" customWidth="1"/>
    <col min="14082" max="14082" width="9.375" style="87" customWidth="1"/>
    <col min="14083" max="14083" width="9.25" style="87" customWidth="1"/>
    <col min="14084" max="14084" width="10.25" style="87" customWidth="1"/>
    <col min="14085" max="14085" width="9.25" style="87" customWidth="1"/>
    <col min="14086" max="14086" width="10.25" style="87" customWidth="1"/>
    <col min="14087" max="14087" width="0.875" style="87" customWidth="1"/>
    <col min="14088" max="14090" width="8.5" style="87" customWidth="1"/>
    <col min="14091" max="14091" width="8" style="87" customWidth="1"/>
    <col min="14092" max="14335" width="9" style="87"/>
    <col min="14336" max="14336" width="47.875" style="87" customWidth="1"/>
    <col min="14337" max="14337" width="11.375" style="87" customWidth="1"/>
    <col min="14338" max="14338" width="9.375" style="87" customWidth="1"/>
    <col min="14339" max="14339" width="9.25" style="87" customWidth="1"/>
    <col min="14340" max="14340" width="10.25" style="87" customWidth="1"/>
    <col min="14341" max="14341" width="9.25" style="87" customWidth="1"/>
    <col min="14342" max="14342" width="10.25" style="87" customWidth="1"/>
    <col min="14343" max="14343" width="0.875" style="87" customWidth="1"/>
    <col min="14344" max="14346" width="8.5" style="87" customWidth="1"/>
    <col min="14347" max="14347" width="8" style="87" customWidth="1"/>
    <col min="14348" max="14591" width="9" style="87"/>
    <col min="14592" max="14592" width="47.875" style="87" customWidth="1"/>
    <col min="14593" max="14593" width="11.375" style="87" customWidth="1"/>
    <col min="14594" max="14594" width="9.375" style="87" customWidth="1"/>
    <col min="14595" max="14595" width="9.25" style="87" customWidth="1"/>
    <col min="14596" max="14596" width="10.25" style="87" customWidth="1"/>
    <col min="14597" max="14597" width="9.25" style="87" customWidth="1"/>
    <col min="14598" max="14598" width="10.25" style="87" customWidth="1"/>
    <col min="14599" max="14599" width="0.875" style="87" customWidth="1"/>
    <col min="14600" max="14602" width="8.5" style="87" customWidth="1"/>
    <col min="14603" max="14603" width="8" style="87" customWidth="1"/>
    <col min="14604" max="14847" width="9" style="87"/>
    <col min="14848" max="14848" width="47.875" style="87" customWidth="1"/>
    <col min="14849" max="14849" width="11.375" style="87" customWidth="1"/>
    <col min="14850" max="14850" width="9.375" style="87" customWidth="1"/>
    <col min="14851" max="14851" width="9.25" style="87" customWidth="1"/>
    <col min="14852" max="14852" width="10.25" style="87" customWidth="1"/>
    <col min="14853" max="14853" width="9.25" style="87" customWidth="1"/>
    <col min="14854" max="14854" width="10.25" style="87" customWidth="1"/>
    <col min="14855" max="14855" width="0.875" style="87" customWidth="1"/>
    <col min="14856" max="14858" width="8.5" style="87" customWidth="1"/>
    <col min="14859" max="14859" width="8" style="87" customWidth="1"/>
    <col min="14860" max="15103" width="9" style="87"/>
    <col min="15104" max="15104" width="47.875" style="87" customWidth="1"/>
    <col min="15105" max="15105" width="11.375" style="87" customWidth="1"/>
    <col min="15106" max="15106" width="9.375" style="87" customWidth="1"/>
    <col min="15107" max="15107" width="9.25" style="87" customWidth="1"/>
    <col min="15108" max="15108" width="10.25" style="87" customWidth="1"/>
    <col min="15109" max="15109" width="9.25" style="87" customWidth="1"/>
    <col min="15110" max="15110" width="10.25" style="87" customWidth="1"/>
    <col min="15111" max="15111" width="0.875" style="87" customWidth="1"/>
    <col min="15112" max="15114" width="8.5" style="87" customWidth="1"/>
    <col min="15115" max="15115" width="8" style="87" customWidth="1"/>
    <col min="15116" max="15359" width="9" style="87"/>
    <col min="15360" max="15360" width="47.875" style="87" customWidth="1"/>
    <col min="15361" max="15361" width="11.375" style="87" customWidth="1"/>
    <col min="15362" max="15362" width="9.375" style="87" customWidth="1"/>
    <col min="15363" max="15363" width="9.25" style="87" customWidth="1"/>
    <col min="15364" max="15364" width="10.25" style="87" customWidth="1"/>
    <col min="15365" max="15365" width="9.25" style="87" customWidth="1"/>
    <col min="15366" max="15366" width="10.25" style="87" customWidth="1"/>
    <col min="15367" max="15367" width="0.875" style="87" customWidth="1"/>
    <col min="15368" max="15370" width="8.5" style="87" customWidth="1"/>
    <col min="15371" max="15371" width="8" style="87" customWidth="1"/>
    <col min="15372" max="15615" width="9" style="87"/>
    <col min="15616" max="15616" width="47.875" style="87" customWidth="1"/>
    <col min="15617" max="15617" width="11.375" style="87" customWidth="1"/>
    <col min="15618" max="15618" width="9.375" style="87" customWidth="1"/>
    <col min="15619" max="15619" width="9.25" style="87" customWidth="1"/>
    <col min="15620" max="15620" width="10.25" style="87" customWidth="1"/>
    <col min="15621" max="15621" width="9.25" style="87" customWidth="1"/>
    <col min="15622" max="15622" width="10.25" style="87" customWidth="1"/>
    <col min="15623" max="15623" width="0.875" style="87" customWidth="1"/>
    <col min="15624" max="15626" width="8.5" style="87" customWidth="1"/>
    <col min="15627" max="15627" width="8" style="87" customWidth="1"/>
    <col min="15628" max="15871" width="9" style="87"/>
    <col min="15872" max="15872" width="47.875" style="87" customWidth="1"/>
    <col min="15873" max="15873" width="11.375" style="87" customWidth="1"/>
    <col min="15874" max="15874" width="9.375" style="87" customWidth="1"/>
    <col min="15875" max="15875" width="9.25" style="87" customWidth="1"/>
    <col min="15876" max="15876" width="10.25" style="87" customWidth="1"/>
    <col min="15877" max="15877" width="9.25" style="87" customWidth="1"/>
    <col min="15878" max="15878" width="10.25" style="87" customWidth="1"/>
    <col min="15879" max="15879" width="0.875" style="87" customWidth="1"/>
    <col min="15880" max="15882" width="8.5" style="87" customWidth="1"/>
    <col min="15883" max="15883" width="8" style="87" customWidth="1"/>
    <col min="15884" max="16127" width="9" style="87"/>
    <col min="16128" max="16128" width="47.875" style="87" customWidth="1"/>
    <col min="16129" max="16129" width="11.375" style="87" customWidth="1"/>
    <col min="16130" max="16130" width="9.375" style="87" customWidth="1"/>
    <col min="16131" max="16131" width="9.25" style="87" customWidth="1"/>
    <col min="16132" max="16132" width="10.25" style="87" customWidth="1"/>
    <col min="16133" max="16133" width="9.25" style="87" customWidth="1"/>
    <col min="16134" max="16134" width="10.25" style="87" customWidth="1"/>
    <col min="16135" max="16135" width="0.875" style="87" customWidth="1"/>
    <col min="16136" max="16138" width="8.5" style="87" customWidth="1"/>
    <col min="16139" max="16139" width="8" style="87" customWidth="1"/>
    <col min="16140" max="16384" width="9" style="87"/>
  </cols>
  <sheetData>
    <row r="1" spans="1:7" s="13" customFormat="1" ht="15" customHeight="1" x14ac:dyDescent="0.3">
      <c r="A1" s="234" t="s">
        <v>54</v>
      </c>
      <c r="B1" s="269"/>
      <c r="C1" s="269"/>
      <c r="D1" s="269"/>
      <c r="E1" s="269"/>
      <c r="F1" s="270"/>
      <c r="G1" s="268"/>
    </row>
    <row r="2" spans="1:7" s="13" customFormat="1" ht="30" customHeight="1" x14ac:dyDescent="0.3">
      <c r="A2" s="380" t="s">
        <v>194</v>
      </c>
      <c r="B2" s="380"/>
      <c r="C2" s="380"/>
      <c r="D2" s="380"/>
      <c r="E2" s="380"/>
      <c r="F2" s="380"/>
      <c r="G2" s="380"/>
    </row>
    <row r="3" spans="1:7" s="13" customFormat="1" ht="5.0999999999999996" customHeight="1" x14ac:dyDescent="0.3">
      <c r="A3" s="44"/>
      <c r="B3" s="44"/>
      <c r="C3" s="44"/>
      <c r="D3" s="44"/>
      <c r="E3" s="44"/>
      <c r="F3" s="44"/>
      <c r="G3" s="44"/>
    </row>
    <row r="4" spans="1:7" s="151" customFormat="1" ht="5.0999999999999996" customHeight="1" x14ac:dyDescent="0.3">
      <c r="A4" s="45"/>
      <c r="B4" s="45"/>
      <c r="C4" s="45"/>
      <c r="D4" s="45"/>
      <c r="E4" s="45"/>
      <c r="F4" s="45"/>
    </row>
    <row r="5" spans="1:7" s="46" customFormat="1" ht="20.100000000000001" customHeight="1" x14ac:dyDescent="0.3">
      <c r="A5" s="292" t="s">
        <v>264</v>
      </c>
      <c r="F5" s="15"/>
      <c r="G5" s="15"/>
    </row>
    <row r="6" spans="1:7" s="9" customFormat="1" ht="5.0999999999999996" customHeight="1" x14ac:dyDescent="0.25">
      <c r="A6" s="221"/>
      <c r="B6" s="222"/>
      <c r="C6" s="222"/>
      <c r="D6" s="222"/>
      <c r="E6" s="222"/>
      <c r="F6" s="222"/>
      <c r="G6" s="231"/>
    </row>
    <row r="7" spans="1:7" s="52" customFormat="1" ht="20.100000000000001" customHeight="1" x14ac:dyDescent="0.2">
      <c r="A7" s="381" t="s">
        <v>205</v>
      </c>
      <c r="B7" s="382" t="s">
        <v>48</v>
      </c>
      <c r="C7" s="383" t="s">
        <v>62</v>
      </c>
      <c r="D7" s="383"/>
      <c r="E7" s="383"/>
      <c r="F7" s="383"/>
      <c r="G7" s="383"/>
    </row>
    <row r="8" spans="1:7" s="52" customFormat="1" ht="53.1" customHeight="1" x14ac:dyDescent="0.2">
      <c r="A8" s="381"/>
      <c r="B8" s="382"/>
      <c r="C8" s="246" t="s">
        <v>63</v>
      </c>
      <c r="D8" s="246" t="s">
        <v>67</v>
      </c>
      <c r="E8" s="246" t="s">
        <v>64</v>
      </c>
      <c r="F8" s="246" t="s">
        <v>68</v>
      </c>
      <c r="G8" s="247" t="s">
        <v>69</v>
      </c>
    </row>
    <row r="9" spans="1:7" s="52" customFormat="1" ht="5.0999999999999996" customHeight="1" x14ac:dyDescent="0.2">
      <c r="A9" s="223"/>
      <c r="B9" s="242"/>
      <c r="C9" s="243"/>
      <c r="D9" s="244"/>
      <c r="E9" s="243"/>
      <c r="F9" s="243"/>
      <c r="G9" s="245"/>
    </row>
    <row r="10" spans="1:7" s="58" customFormat="1" ht="5.0999999999999996" customHeight="1" x14ac:dyDescent="0.2">
      <c r="A10" s="86"/>
      <c r="B10" s="86"/>
      <c r="C10" s="86"/>
      <c r="D10" s="86"/>
      <c r="E10" s="86"/>
      <c r="F10" s="86"/>
      <c r="G10" s="86"/>
    </row>
    <row r="11" spans="1:7" s="13" customFormat="1" ht="15" customHeight="1" x14ac:dyDescent="0.3">
      <c r="A11" s="61" t="s">
        <v>3</v>
      </c>
      <c r="B11" s="62">
        <v>46760</v>
      </c>
      <c r="C11" s="24">
        <v>18.425836808897444</v>
      </c>
      <c r="D11" s="24">
        <v>2.0896160838413005</v>
      </c>
      <c r="E11" s="24">
        <v>21.907817345738422</v>
      </c>
      <c r="F11" s="24">
        <v>36.250668377713616</v>
      </c>
      <c r="G11" s="24">
        <v>21.326061383809218</v>
      </c>
    </row>
    <row r="12" spans="1:7" s="68" customFormat="1" ht="5.0999999999999996" customHeight="1" x14ac:dyDescent="0.3">
      <c r="A12" s="66"/>
      <c r="B12" s="67"/>
      <c r="C12" s="67"/>
      <c r="D12" s="67"/>
      <c r="E12" s="67"/>
      <c r="F12" s="67"/>
      <c r="G12" s="67"/>
    </row>
    <row r="13" spans="1:7" s="13" customFormat="1" ht="15" customHeight="1" x14ac:dyDescent="0.3">
      <c r="A13" s="69" t="s">
        <v>39</v>
      </c>
      <c r="B13" s="40">
        <v>10550</v>
      </c>
      <c r="C13" s="74">
        <v>74.926533320693906</v>
      </c>
      <c r="D13" s="74">
        <v>4.768224476253673</v>
      </c>
      <c r="E13" s="74">
        <v>20.229405630865486</v>
      </c>
      <c r="F13" s="74">
        <v>7.5836572186937151E-2</v>
      </c>
      <c r="G13" s="74" t="s">
        <v>265</v>
      </c>
    </row>
    <row r="14" spans="1:7" s="68" customFormat="1" ht="5.0999999999999996" customHeight="1" x14ac:dyDescent="0.3">
      <c r="A14" s="66"/>
      <c r="B14" s="67"/>
      <c r="C14" s="67"/>
      <c r="D14" s="67"/>
      <c r="E14" s="67"/>
      <c r="F14" s="67"/>
      <c r="G14" s="67"/>
    </row>
    <row r="15" spans="1:7" s="73" customFormat="1" ht="12.95" customHeight="1" x14ac:dyDescent="0.3">
      <c r="A15" s="71" t="s">
        <v>80</v>
      </c>
      <c r="B15" s="72">
        <v>2270</v>
      </c>
      <c r="C15" s="67">
        <v>100</v>
      </c>
      <c r="D15" s="67" t="s">
        <v>265</v>
      </c>
      <c r="E15" s="67" t="s">
        <v>265</v>
      </c>
      <c r="F15" s="67" t="s">
        <v>265</v>
      </c>
      <c r="G15" s="67" t="s">
        <v>265</v>
      </c>
    </row>
    <row r="16" spans="1:7" s="73" customFormat="1" ht="12.95" customHeight="1" x14ac:dyDescent="0.3">
      <c r="A16" s="71" t="s">
        <v>72</v>
      </c>
      <c r="B16" s="72">
        <v>1140</v>
      </c>
      <c r="C16" s="67">
        <v>97.717295873573306</v>
      </c>
      <c r="D16" s="67">
        <v>0.61457418788410889</v>
      </c>
      <c r="E16" s="67">
        <v>1.6681299385425814</v>
      </c>
      <c r="F16" s="67" t="s">
        <v>265</v>
      </c>
      <c r="G16" s="67" t="s">
        <v>265</v>
      </c>
    </row>
    <row r="17" spans="1:7" s="73" customFormat="1" ht="12.95" customHeight="1" x14ac:dyDescent="0.3">
      <c r="A17" s="71" t="s">
        <v>73</v>
      </c>
      <c r="B17" s="72">
        <v>1020</v>
      </c>
      <c r="C17" s="67">
        <v>51.377952755905511</v>
      </c>
      <c r="D17" s="67">
        <v>3.7401574803149611</v>
      </c>
      <c r="E17" s="67">
        <v>44.881889763779526</v>
      </c>
      <c r="F17" s="67" t="s">
        <v>265</v>
      </c>
      <c r="G17" s="67" t="s">
        <v>265</v>
      </c>
    </row>
    <row r="18" spans="1:7" s="73" customFormat="1" ht="12.95" customHeight="1" x14ac:dyDescent="0.3">
      <c r="A18" s="71" t="s">
        <v>216</v>
      </c>
      <c r="B18" s="72">
        <v>870</v>
      </c>
      <c r="C18" s="67">
        <v>100</v>
      </c>
      <c r="D18" s="67" t="s">
        <v>265</v>
      </c>
      <c r="E18" s="67" t="s">
        <v>265</v>
      </c>
      <c r="F18" s="67" t="s">
        <v>265</v>
      </c>
      <c r="G18" s="67" t="s">
        <v>265</v>
      </c>
    </row>
    <row r="19" spans="1:7" s="73" customFormat="1" ht="12.95" customHeight="1" x14ac:dyDescent="0.3">
      <c r="A19" s="71" t="s">
        <v>217</v>
      </c>
      <c r="B19" s="72">
        <v>590</v>
      </c>
      <c r="C19" s="67">
        <v>94.406779661016955</v>
      </c>
      <c r="D19" s="67">
        <v>5.593220338983051</v>
      </c>
      <c r="E19" s="67" t="s">
        <v>265</v>
      </c>
      <c r="F19" s="67" t="s">
        <v>265</v>
      </c>
      <c r="G19" s="67" t="s">
        <v>265</v>
      </c>
    </row>
    <row r="20" spans="1:7" s="73" customFormat="1" ht="12.95" customHeight="1" x14ac:dyDescent="0.3">
      <c r="A20" s="71" t="s">
        <v>218</v>
      </c>
      <c r="B20" s="72">
        <v>560</v>
      </c>
      <c r="C20" s="67">
        <v>40.10791366906475</v>
      </c>
      <c r="D20" s="67" t="s">
        <v>265</v>
      </c>
      <c r="E20" s="67">
        <v>59.892086330935257</v>
      </c>
      <c r="F20" s="67" t="s">
        <v>265</v>
      </c>
      <c r="G20" s="67" t="s">
        <v>265</v>
      </c>
    </row>
    <row r="21" spans="1:7" s="73" customFormat="1" ht="12.95" customHeight="1" x14ac:dyDescent="0.3">
      <c r="A21" s="71" t="s">
        <v>77</v>
      </c>
      <c r="B21" s="72">
        <v>430</v>
      </c>
      <c r="C21" s="67">
        <v>40.877598152424945</v>
      </c>
      <c r="D21" s="67">
        <v>14.087759815242496</v>
      </c>
      <c r="E21" s="67">
        <v>45.034642032332563</v>
      </c>
      <c r="F21" s="67" t="s">
        <v>265</v>
      </c>
      <c r="G21" s="67" t="s">
        <v>265</v>
      </c>
    </row>
    <row r="22" spans="1:7" s="73" customFormat="1" ht="12.95" customHeight="1" x14ac:dyDescent="0.3">
      <c r="A22" s="71" t="s">
        <v>76</v>
      </c>
      <c r="B22" s="72">
        <v>390</v>
      </c>
      <c r="C22" s="67">
        <v>87.948717948717942</v>
      </c>
      <c r="D22" s="67">
        <v>12.051282051282051</v>
      </c>
      <c r="E22" s="67" t="s">
        <v>265</v>
      </c>
      <c r="F22" s="67" t="s">
        <v>265</v>
      </c>
      <c r="G22" s="67" t="s">
        <v>265</v>
      </c>
    </row>
    <row r="23" spans="1:7" s="73" customFormat="1" ht="12.95" customHeight="1" x14ac:dyDescent="0.3">
      <c r="A23" s="71" t="s">
        <v>75</v>
      </c>
      <c r="B23" s="72">
        <v>320</v>
      </c>
      <c r="C23" s="67">
        <v>81.677018633540371</v>
      </c>
      <c r="D23" s="67">
        <v>18.322981366459629</v>
      </c>
      <c r="E23" s="67" t="s">
        <v>265</v>
      </c>
      <c r="F23" s="67" t="s">
        <v>265</v>
      </c>
      <c r="G23" s="67" t="s">
        <v>265</v>
      </c>
    </row>
    <row r="24" spans="1:7" s="73" customFormat="1" ht="12.95" customHeight="1" x14ac:dyDescent="0.3">
      <c r="A24" s="71" t="s">
        <v>74</v>
      </c>
      <c r="B24" s="72">
        <v>320</v>
      </c>
      <c r="C24" s="67">
        <v>33.333333333333329</v>
      </c>
      <c r="D24" s="67">
        <v>28.348909657320871</v>
      </c>
      <c r="E24" s="67">
        <v>38.31775700934579</v>
      </c>
      <c r="F24" s="67" t="s">
        <v>265</v>
      </c>
      <c r="G24" s="67" t="s">
        <v>265</v>
      </c>
    </row>
    <row r="25" spans="1:7" s="73" customFormat="1" ht="12.95" customHeight="1" x14ac:dyDescent="0.3">
      <c r="A25" s="71" t="s">
        <v>79</v>
      </c>
      <c r="B25" s="72">
        <v>320</v>
      </c>
      <c r="C25" s="67">
        <v>46.056782334384863</v>
      </c>
      <c r="D25" s="67">
        <v>1.2618296529968454</v>
      </c>
      <c r="E25" s="67">
        <v>52.681388012618299</v>
      </c>
      <c r="F25" s="67" t="s">
        <v>265</v>
      </c>
      <c r="G25" s="67" t="s">
        <v>265</v>
      </c>
    </row>
    <row r="26" spans="1:7" s="73" customFormat="1" ht="12.95" customHeight="1" x14ac:dyDescent="0.3">
      <c r="A26" s="71" t="s">
        <v>78</v>
      </c>
      <c r="B26" s="72">
        <v>320</v>
      </c>
      <c r="C26" s="67">
        <v>66.349206349206341</v>
      </c>
      <c r="D26" s="67">
        <v>10.476190476190476</v>
      </c>
      <c r="E26" s="67">
        <v>23.174603174603174</v>
      </c>
      <c r="F26" s="67" t="s">
        <v>265</v>
      </c>
      <c r="G26" s="67" t="s">
        <v>265</v>
      </c>
    </row>
    <row r="27" spans="1:7" s="73" customFormat="1" ht="12.95" customHeight="1" x14ac:dyDescent="0.3">
      <c r="A27" s="71" t="s">
        <v>81</v>
      </c>
      <c r="B27" s="72">
        <v>2020</v>
      </c>
      <c r="C27" s="67">
        <v>55.05952380952381</v>
      </c>
      <c r="D27" s="67">
        <v>6.4484126984126995</v>
      </c>
      <c r="E27" s="67">
        <v>38.095238095238095</v>
      </c>
      <c r="F27" s="67">
        <v>0.3968253968253968</v>
      </c>
      <c r="G27" s="67" t="s">
        <v>265</v>
      </c>
    </row>
    <row r="28" spans="1:7" s="68" customFormat="1" ht="5.0999999999999996" customHeight="1" x14ac:dyDescent="0.3">
      <c r="A28" s="66"/>
      <c r="B28" s="67"/>
      <c r="C28" s="67"/>
      <c r="D28" s="67"/>
      <c r="E28" s="67"/>
      <c r="F28" s="67"/>
      <c r="G28" s="67"/>
    </row>
    <row r="29" spans="1:7" s="13" customFormat="1" ht="15" customHeight="1" x14ac:dyDescent="0.3">
      <c r="A29" s="69" t="s">
        <v>29</v>
      </c>
      <c r="B29" s="40">
        <v>14510</v>
      </c>
      <c r="C29" s="74">
        <v>4.9000689179875945</v>
      </c>
      <c r="D29" s="74">
        <v>0.31702274293590627</v>
      </c>
      <c r="E29" s="74">
        <v>36.443831840110271</v>
      </c>
      <c r="F29" s="74">
        <v>49.689869055823571</v>
      </c>
      <c r="G29" s="74">
        <v>8.6492074431426609</v>
      </c>
    </row>
    <row r="30" spans="1:7" s="68" customFormat="1" ht="5.0999999999999996" customHeight="1" x14ac:dyDescent="0.3">
      <c r="A30" s="66"/>
      <c r="B30" s="67"/>
      <c r="C30" s="67"/>
      <c r="D30" s="67"/>
      <c r="E30" s="67"/>
      <c r="F30" s="67"/>
      <c r="G30" s="67"/>
    </row>
    <row r="31" spans="1:7" s="73" customFormat="1" ht="12.95" customHeight="1" x14ac:dyDescent="0.3">
      <c r="A31" s="71" t="s">
        <v>82</v>
      </c>
      <c r="B31" s="72">
        <v>4870</v>
      </c>
      <c r="C31" s="67" t="s">
        <v>265</v>
      </c>
      <c r="D31" s="67">
        <v>0.16440608302507193</v>
      </c>
      <c r="E31" s="67">
        <v>18.125770653514181</v>
      </c>
      <c r="F31" s="67">
        <v>64.919852034525277</v>
      </c>
      <c r="G31" s="67">
        <v>16.789971228935471</v>
      </c>
    </row>
    <row r="32" spans="1:7" s="73" customFormat="1" ht="12.95" customHeight="1" x14ac:dyDescent="0.3">
      <c r="A32" s="71" t="s">
        <v>83</v>
      </c>
      <c r="B32" s="72">
        <v>4240</v>
      </c>
      <c r="C32" s="67">
        <v>0.82488805090737694</v>
      </c>
      <c r="D32" s="67">
        <v>4.7136460051850106E-2</v>
      </c>
      <c r="E32" s="67">
        <v>39.688899363657789</v>
      </c>
      <c r="F32" s="67">
        <v>50.412444025453681</v>
      </c>
      <c r="G32" s="67">
        <v>9.0266320999292944</v>
      </c>
    </row>
    <row r="33" spans="1:7" s="73" customFormat="1" ht="12.95" customHeight="1" x14ac:dyDescent="0.3">
      <c r="A33" s="71" t="s">
        <v>84</v>
      </c>
      <c r="B33" s="72">
        <v>1320</v>
      </c>
      <c r="C33" s="67">
        <v>33.610271903323266</v>
      </c>
      <c r="D33" s="67">
        <v>0.75528700906344415</v>
      </c>
      <c r="E33" s="67">
        <v>53.021148036253777</v>
      </c>
      <c r="F33" s="67">
        <v>12.613293051359516</v>
      </c>
      <c r="G33" s="67" t="s">
        <v>265</v>
      </c>
    </row>
    <row r="34" spans="1:7" s="73" customFormat="1" ht="12.95" customHeight="1" x14ac:dyDescent="0.3">
      <c r="A34" s="71" t="s">
        <v>86</v>
      </c>
      <c r="B34" s="72">
        <v>1140</v>
      </c>
      <c r="C34" s="67">
        <v>10.817941952506596</v>
      </c>
      <c r="D34" s="67">
        <v>0.79155672823219003</v>
      </c>
      <c r="E34" s="67">
        <v>53.913808267370278</v>
      </c>
      <c r="F34" s="67">
        <v>34.47669305189094</v>
      </c>
      <c r="G34" s="67" t="s">
        <v>265</v>
      </c>
    </row>
    <row r="35" spans="1:7" s="73" customFormat="1" ht="12.95" customHeight="1" x14ac:dyDescent="0.3">
      <c r="A35" s="71" t="s">
        <v>87</v>
      </c>
      <c r="B35" s="72">
        <v>820</v>
      </c>
      <c r="C35" s="67" t="s">
        <v>265</v>
      </c>
      <c r="D35" s="67" t="s">
        <v>265</v>
      </c>
      <c r="E35" s="67">
        <v>81.028151774785812</v>
      </c>
      <c r="F35" s="67">
        <v>18.971848225214199</v>
      </c>
      <c r="G35" s="67" t="s">
        <v>265</v>
      </c>
    </row>
    <row r="36" spans="1:7" s="73" customFormat="1" ht="12.95" customHeight="1" x14ac:dyDescent="0.3">
      <c r="A36" s="71" t="s">
        <v>219</v>
      </c>
      <c r="B36" s="72">
        <v>570</v>
      </c>
      <c r="C36" s="67" t="s">
        <v>265</v>
      </c>
      <c r="D36" s="67" t="s">
        <v>265</v>
      </c>
      <c r="E36" s="67">
        <v>1.4059753954305798</v>
      </c>
      <c r="F36" s="67">
        <v>98.594024604569412</v>
      </c>
      <c r="G36" s="67" t="s">
        <v>265</v>
      </c>
    </row>
    <row r="37" spans="1:7" s="73" customFormat="1" ht="12.95" customHeight="1" x14ac:dyDescent="0.3">
      <c r="A37" s="71" t="s">
        <v>85</v>
      </c>
      <c r="B37" s="72">
        <v>480</v>
      </c>
      <c r="C37" s="67" t="s">
        <v>265</v>
      </c>
      <c r="D37" s="67" t="s">
        <v>265</v>
      </c>
      <c r="E37" s="67">
        <v>63.617463617463621</v>
      </c>
      <c r="F37" s="67">
        <v>36.382536382536387</v>
      </c>
      <c r="G37" s="67" t="s">
        <v>265</v>
      </c>
    </row>
    <row r="38" spans="1:7" s="73" customFormat="1" ht="12.95" customHeight="1" x14ac:dyDescent="0.3">
      <c r="A38" s="71" t="s">
        <v>220</v>
      </c>
      <c r="B38" s="72">
        <v>240</v>
      </c>
      <c r="C38" s="67" t="s">
        <v>265</v>
      </c>
      <c r="D38" s="67" t="s">
        <v>265</v>
      </c>
      <c r="E38" s="67">
        <v>15.611814345991561</v>
      </c>
      <c r="F38" s="67">
        <v>61.181434599156113</v>
      </c>
      <c r="G38" s="67">
        <v>23.206751054852319</v>
      </c>
    </row>
    <row r="39" spans="1:7" s="73" customFormat="1" ht="12.95" customHeight="1" x14ac:dyDescent="0.3">
      <c r="A39" s="71" t="s">
        <v>88</v>
      </c>
      <c r="B39" s="72">
        <v>220</v>
      </c>
      <c r="C39" s="67">
        <v>6.8807339449541285</v>
      </c>
      <c r="D39" s="67">
        <v>0.45871559633027525</v>
      </c>
      <c r="E39" s="67">
        <v>49.082568807339449</v>
      </c>
      <c r="F39" s="67">
        <v>43.577981651376149</v>
      </c>
      <c r="G39" s="67" t="s">
        <v>265</v>
      </c>
    </row>
    <row r="40" spans="1:7" s="73" customFormat="1" ht="12.95" customHeight="1" x14ac:dyDescent="0.3">
      <c r="A40" s="71" t="s">
        <v>81</v>
      </c>
      <c r="B40" s="72">
        <v>620</v>
      </c>
      <c r="C40" s="67">
        <v>15.048543689320388</v>
      </c>
      <c r="D40" s="67">
        <v>2.5889967637540456</v>
      </c>
      <c r="E40" s="67">
        <v>46.440129449838189</v>
      </c>
      <c r="F40" s="67">
        <v>35.922330097087382</v>
      </c>
      <c r="G40" s="67" t="s">
        <v>265</v>
      </c>
    </row>
    <row r="41" spans="1:7" s="68" customFormat="1" ht="5.0999999999999996" customHeight="1" x14ac:dyDescent="0.3">
      <c r="A41" s="66"/>
      <c r="B41" s="67"/>
      <c r="C41" s="67"/>
      <c r="D41" s="67"/>
      <c r="E41" s="67"/>
      <c r="F41" s="67"/>
      <c r="G41" s="67"/>
    </row>
    <row r="42" spans="1:7" s="13" customFormat="1" ht="15" customHeight="1" x14ac:dyDescent="0.3">
      <c r="A42" s="69" t="s">
        <v>31</v>
      </c>
      <c r="B42" s="40">
        <v>13870</v>
      </c>
      <c r="C42" s="74" t="s">
        <v>265</v>
      </c>
      <c r="D42" s="74">
        <v>3.0860191794649938</v>
      </c>
      <c r="E42" s="74">
        <v>17.665296704881388</v>
      </c>
      <c r="F42" s="74">
        <v>49.736823130723195</v>
      </c>
      <c r="G42" s="74">
        <v>29.511860984930422</v>
      </c>
    </row>
    <row r="43" spans="1:7" s="68" customFormat="1" ht="4.5" customHeight="1" x14ac:dyDescent="0.3">
      <c r="A43" s="66"/>
      <c r="B43" s="67"/>
      <c r="C43" s="67"/>
      <c r="D43" s="67"/>
      <c r="E43" s="67"/>
      <c r="F43" s="67"/>
      <c r="G43" s="67"/>
    </row>
    <row r="44" spans="1:7" s="73" customFormat="1" ht="12.95" customHeight="1" x14ac:dyDescent="0.3">
      <c r="A44" s="71" t="s">
        <v>89</v>
      </c>
      <c r="B44" s="72">
        <v>3140</v>
      </c>
      <c r="C44" s="67" t="s">
        <v>265</v>
      </c>
      <c r="D44" s="67" t="s">
        <v>265</v>
      </c>
      <c r="E44" s="67">
        <v>13.148678764724611</v>
      </c>
      <c r="F44" s="67">
        <v>42.757083731295765</v>
      </c>
      <c r="G44" s="67">
        <v>44.09423750397962</v>
      </c>
    </row>
    <row r="45" spans="1:7" s="73" customFormat="1" ht="12.95" customHeight="1" x14ac:dyDescent="0.3">
      <c r="A45" s="71" t="s">
        <v>92</v>
      </c>
      <c r="B45" s="72">
        <v>1900</v>
      </c>
      <c r="C45" s="67" t="s">
        <v>265</v>
      </c>
      <c r="D45" s="67" t="s">
        <v>265</v>
      </c>
      <c r="E45" s="67">
        <v>5.9536354056902008</v>
      </c>
      <c r="F45" s="67">
        <v>62.802950474183348</v>
      </c>
      <c r="G45" s="67">
        <v>31.243414120126449</v>
      </c>
    </row>
    <row r="46" spans="1:7" s="73" customFormat="1" ht="12.95" customHeight="1" x14ac:dyDescent="0.3">
      <c r="A46" s="71" t="s">
        <v>90</v>
      </c>
      <c r="B46" s="72">
        <v>1560</v>
      </c>
      <c r="C46" s="67" t="s">
        <v>265</v>
      </c>
      <c r="D46" s="67">
        <v>4.929577464788732</v>
      </c>
      <c r="E46" s="67">
        <v>22.663252240717028</v>
      </c>
      <c r="F46" s="67">
        <v>69.910371318822015</v>
      </c>
      <c r="G46" s="67">
        <v>2.4967989756722151</v>
      </c>
    </row>
    <row r="47" spans="1:7" s="73" customFormat="1" ht="12.95" customHeight="1" x14ac:dyDescent="0.3">
      <c r="A47" s="71" t="s">
        <v>91</v>
      </c>
      <c r="B47" s="72">
        <v>1010</v>
      </c>
      <c r="C47" s="67" t="s">
        <v>265</v>
      </c>
      <c r="D47" s="67">
        <v>19.960474308300398</v>
      </c>
      <c r="E47" s="67">
        <v>41.106719367588937</v>
      </c>
      <c r="F47" s="67">
        <v>38.339920948616601</v>
      </c>
      <c r="G47" s="67">
        <v>0.59288537549407105</v>
      </c>
    </row>
    <row r="48" spans="1:7" s="73" customFormat="1" ht="12.95" customHeight="1" x14ac:dyDescent="0.3">
      <c r="A48" s="71" t="s">
        <v>95</v>
      </c>
      <c r="B48" s="72">
        <v>1000</v>
      </c>
      <c r="C48" s="67" t="s">
        <v>265</v>
      </c>
      <c r="D48" s="67">
        <v>0.10010010010010009</v>
      </c>
      <c r="E48" s="67">
        <v>5.5055055055055053</v>
      </c>
      <c r="F48" s="67">
        <v>46.146146146146144</v>
      </c>
      <c r="G48" s="67">
        <v>48.248248248248245</v>
      </c>
    </row>
    <row r="49" spans="1:7" s="73" customFormat="1" ht="12.95" customHeight="1" x14ac:dyDescent="0.3">
      <c r="A49" s="71" t="s">
        <v>94</v>
      </c>
      <c r="B49" s="72">
        <v>790</v>
      </c>
      <c r="C49" s="67" t="s">
        <v>265</v>
      </c>
      <c r="D49" s="67">
        <v>0.38119440914866581</v>
      </c>
      <c r="E49" s="67">
        <v>21.601016518424395</v>
      </c>
      <c r="F49" s="67">
        <v>44.218551461245234</v>
      </c>
      <c r="G49" s="67">
        <v>33.799237611181702</v>
      </c>
    </row>
    <row r="50" spans="1:7" s="73" customFormat="1" ht="12.95" customHeight="1" x14ac:dyDescent="0.3">
      <c r="A50" s="71" t="s">
        <v>97</v>
      </c>
      <c r="B50" s="72">
        <v>690</v>
      </c>
      <c r="C50" s="67" t="s">
        <v>265</v>
      </c>
      <c r="D50" s="67">
        <v>14.037626628075254</v>
      </c>
      <c r="E50" s="67">
        <v>42.547033285094066</v>
      </c>
      <c r="F50" s="67">
        <v>26.193921852387842</v>
      </c>
      <c r="G50" s="67">
        <v>17.221418234442837</v>
      </c>
    </row>
    <row r="51" spans="1:7" s="73" customFormat="1" ht="12.95" customHeight="1" x14ac:dyDescent="0.3">
      <c r="A51" s="71" t="s">
        <v>93</v>
      </c>
      <c r="B51" s="72">
        <v>560</v>
      </c>
      <c r="C51" s="67" t="s">
        <v>265</v>
      </c>
      <c r="D51" s="67" t="s">
        <v>265</v>
      </c>
      <c r="E51" s="67">
        <v>13.035714285714286</v>
      </c>
      <c r="F51" s="67">
        <v>41.785714285714285</v>
      </c>
      <c r="G51" s="67">
        <v>45.178571428571431</v>
      </c>
    </row>
    <row r="52" spans="1:7" s="73" customFormat="1" ht="12.95" customHeight="1" x14ac:dyDescent="0.3">
      <c r="A52" s="71" t="s">
        <v>96</v>
      </c>
      <c r="B52" s="72">
        <v>470</v>
      </c>
      <c r="C52" s="67" t="s">
        <v>265</v>
      </c>
      <c r="D52" s="67" t="s">
        <v>265</v>
      </c>
      <c r="E52" s="67">
        <v>10.492505353319057</v>
      </c>
      <c r="F52" s="67">
        <v>25.910064239828696</v>
      </c>
      <c r="G52" s="67">
        <v>63.597430406852254</v>
      </c>
    </row>
    <row r="53" spans="1:7" s="73" customFormat="1" ht="12.95" customHeight="1" x14ac:dyDescent="0.3">
      <c r="A53" s="71" t="s">
        <v>221</v>
      </c>
      <c r="B53" s="72">
        <v>400</v>
      </c>
      <c r="C53" s="67" t="s">
        <v>265</v>
      </c>
      <c r="D53" s="67">
        <v>1.9851116625310175</v>
      </c>
      <c r="E53" s="67">
        <v>4.7146401985111659</v>
      </c>
      <c r="F53" s="67">
        <v>78.16377171215882</v>
      </c>
      <c r="G53" s="67">
        <v>15.136476426799009</v>
      </c>
    </row>
    <row r="54" spans="1:7" s="73" customFormat="1" ht="12.95" customHeight="1" x14ac:dyDescent="0.3">
      <c r="A54" s="71" t="s">
        <v>222</v>
      </c>
      <c r="B54" s="72">
        <v>330</v>
      </c>
      <c r="C54" s="67" t="s">
        <v>265</v>
      </c>
      <c r="D54" s="67" t="s">
        <v>265</v>
      </c>
      <c r="E54" s="67">
        <v>3.3742331288343559</v>
      </c>
      <c r="F54" s="67">
        <v>89.570552147239269</v>
      </c>
      <c r="G54" s="67">
        <v>7.0552147239263796</v>
      </c>
    </row>
    <row r="55" spans="1:7" s="73" customFormat="1" ht="12.95" customHeight="1" x14ac:dyDescent="0.3">
      <c r="A55" s="71" t="s">
        <v>223</v>
      </c>
      <c r="B55" s="72">
        <v>240</v>
      </c>
      <c r="C55" s="67" t="s">
        <v>265</v>
      </c>
      <c r="D55" s="67">
        <v>3.7815126050420167</v>
      </c>
      <c r="E55" s="67">
        <v>12.184873949579831</v>
      </c>
      <c r="F55" s="67">
        <v>72.689075630252091</v>
      </c>
      <c r="G55" s="67">
        <v>11.344537815126051</v>
      </c>
    </row>
    <row r="56" spans="1:7" s="73" customFormat="1" ht="12.95" customHeight="1" x14ac:dyDescent="0.3">
      <c r="A56" s="71" t="s">
        <v>81</v>
      </c>
      <c r="B56" s="72">
        <v>1790</v>
      </c>
      <c r="C56" s="67" t="s">
        <v>265</v>
      </c>
      <c r="D56" s="67">
        <v>1.7366946778711485</v>
      </c>
      <c r="E56" s="67">
        <v>25.434173669467786</v>
      </c>
      <c r="F56" s="67">
        <v>42.464985994397757</v>
      </c>
      <c r="G56" s="67">
        <v>30.364145658263304</v>
      </c>
    </row>
    <row r="57" spans="1:7" s="68" customFormat="1" ht="5.0999999999999996" customHeight="1" x14ac:dyDescent="0.3">
      <c r="A57" s="66"/>
      <c r="B57" s="67"/>
      <c r="C57" s="67"/>
      <c r="D57" s="67"/>
      <c r="E57" s="67"/>
      <c r="F57" s="67"/>
      <c r="G57" s="67"/>
    </row>
    <row r="58" spans="1:7" s="13" customFormat="1" ht="15" customHeight="1" x14ac:dyDescent="0.3">
      <c r="A58" s="69" t="s">
        <v>33</v>
      </c>
      <c r="B58" s="40">
        <v>7830</v>
      </c>
      <c r="C58" s="74" t="s">
        <v>265</v>
      </c>
      <c r="D58" s="74" t="s">
        <v>265</v>
      </c>
      <c r="E58" s="74">
        <v>4.7400025552574423</v>
      </c>
      <c r="F58" s="74">
        <v>36.195221668583109</v>
      </c>
      <c r="G58" s="74">
        <v>59.064775776159451</v>
      </c>
    </row>
    <row r="59" spans="1:7" s="68" customFormat="1" ht="5.0999999999999996" customHeight="1" x14ac:dyDescent="0.3">
      <c r="A59" s="66"/>
      <c r="B59" s="67"/>
      <c r="C59" s="67"/>
      <c r="D59" s="67"/>
      <c r="E59" s="67"/>
      <c r="F59" s="67"/>
      <c r="G59" s="67"/>
    </row>
    <row r="60" spans="1:7" s="73" customFormat="1" ht="12.95" customHeight="1" x14ac:dyDescent="0.3">
      <c r="A60" s="71" t="s">
        <v>99</v>
      </c>
      <c r="B60" s="72">
        <v>2680</v>
      </c>
      <c r="C60" s="67" t="s">
        <v>265</v>
      </c>
      <c r="D60" s="67" t="s">
        <v>265</v>
      </c>
      <c r="E60" s="67">
        <v>7.241508025382605</v>
      </c>
      <c r="F60" s="67">
        <v>42.553191489361701</v>
      </c>
      <c r="G60" s="67">
        <v>50.205300485255691</v>
      </c>
    </row>
    <row r="61" spans="1:7" s="73" customFormat="1" ht="12.95" customHeight="1" x14ac:dyDescent="0.3">
      <c r="A61" s="71" t="s">
        <v>98</v>
      </c>
      <c r="B61" s="72">
        <v>2430</v>
      </c>
      <c r="C61" s="67" t="s">
        <v>265</v>
      </c>
      <c r="D61" s="67" t="s">
        <v>265</v>
      </c>
      <c r="E61" s="67">
        <v>5.761316872427984</v>
      </c>
      <c r="F61" s="67">
        <v>30.041152263374489</v>
      </c>
      <c r="G61" s="67">
        <v>64.197530864197532</v>
      </c>
    </row>
    <row r="62" spans="1:7" s="73" customFormat="1" ht="12.95" customHeight="1" x14ac:dyDescent="0.3">
      <c r="A62" s="71" t="s">
        <v>100</v>
      </c>
      <c r="B62" s="72">
        <v>1340</v>
      </c>
      <c r="C62" s="67" t="s">
        <v>265</v>
      </c>
      <c r="D62" s="67" t="s">
        <v>265</v>
      </c>
      <c r="E62" s="67">
        <v>1.1160714285714286</v>
      </c>
      <c r="F62" s="67">
        <v>33.110119047619044</v>
      </c>
      <c r="G62" s="67">
        <v>65.773809523809518</v>
      </c>
    </row>
    <row r="63" spans="1:7" s="73" customFormat="1" ht="12.95" customHeight="1" x14ac:dyDescent="0.3">
      <c r="A63" s="71" t="s">
        <v>224</v>
      </c>
      <c r="B63" s="72">
        <v>860</v>
      </c>
      <c r="C63" s="67" t="s">
        <v>265</v>
      </c>
      <c r="D63" s="67" t="s">
        <v>265</v>
      </c>
      <c r="E63" s="67">
        <v>0.34722222222222221</v>
      </c>
      <c r="F63" s="67">
        <v>30.671296296296298</v>
      </c>
      <c r="G63" s="67">
        <v>68.981481481481481</v>
      </c>
    </row>
    <row r="64" spans="1:7" s="73" customFormat="1" ht="12.95" customHeight="1" x14ac:dyDescent="0.3">
      <c r="A64" s="71" t="s">
        <v>81</v>
      </c>
      <c r="B64" s="72">
        <v>510</v>
      </c>
      <c r="C64" s="67" t="s">
        <v>265</v>
      </c>
      <c r="D64" s="67" t="s">
        <v>265</v>
      </c>
      <c r="E64" s="67">
        <v>3.7254901960784315</v>
      </c>
      <c r="F64" s="67">
        <v>49.607843137254903</v>
      </c>
      <c r="G64" s="67">
        <v>46.666666666666664</v>
      </c>
    </row>
    <row r="65" spans="1:17" s="73" customFormat="1" ht="5.0999999999999996" customHeight="1" x14ac:dyDescent="0.3">
      <c r="A65" s="286"/>
      <c r="B65" s="287"/>
      <c r="C65" s="288"/>
      <c r="D65" s="288"/>
      <c r="E65" s="288"/>
      <c r="F65" s="288"/>
      <c r="G65" s="288"/>
      <c r="H65" s="67"/>
      <c r="I65" s="67"/>
      <c r="J65" s="152"/>
      <c r="K65" s="378"/>
      <c r="L65" s="378"/>
      <c r="M65" s="378"/>
      <c r="N65" s="378"/>
      <c r="O65" s="378"/>
      <c r="P65" s="378"/>
      <c r="Q65" s="378"/>
    </row>
    <row r="66" spans="1:17" s="155" customFormat="1" ht="5.0999999999999996" customHeight="1" x14ac:dyDescent="0.3">
      <c r="A66" s="284"/>
      <c r="B66" s="285"/>
      <c r="C66" s="285"/>
      <c r="D66" s="285"/>
      <c r="E66" s="285"/>
      <c r="F66" s="153"/>
      <c r="G66" s="153"/>
      <c r="H66" s="67"/>
      <c r="I66" s="67"/>
      <c r="J66" s="153"/>
      <c r="K66" s="154"/>
      <c r="L66" s="154"/>
      <c r="M66" s="154"/>
      <c r="N66" s="154"/>
      <c r="O66" s="154"/>
      <c r="P66" s="64"/>
      <c r="Q66" s="65"/>
    </row>
    <row r="67" spans="1:17" s="141" customFormat="1" ht="12" customHeight="1" x14ac:dyDescent="0.3">
      <c r="A67" s="394" t="s">
        <v>51</v>
      </c>
      <c r="B67" s="394"/>
      <c r="C67" s="394"/>
      <c r="D67" s="394"/>
      <c r="E67" s="394"/>
      <c r="F67" s="394"/>
      <c r="G67" s="394"/>
      <c r="H67" s="137"/>
      <c r="I67" s="137"/>
      <c r="J67" s="137"/>
      <c r="K67" s="138"/>
      <c r="L67" s="138"/>
      <c r="M67" s="138"/>
      <c r="N67" s="138"/>
      <c r="O67" s="138"/>
      <c r="P67" s="138"/>
      <c r="Q67" s="139"/>
    </row>
    <row r="68" spans="1:17" s="141" customFormat="1" ht="12" customHeight="1" x14ac:dyDescent="0.3">
      <c r="A68" s="394" t="s">
        <v>41</v>
      </c>
      <c r="B68" s="394"/>
      <c r="C68" s="394"/>
      <c r="D68" s="394"/>
      <c r="E68" s="394"/>
      <c r="F68" s="394"/>
      <c r="G68" s="394"/>
      <c r="H68" s="137"/>
      <c r="I68" s="137"/>
      <c r="J68" s="137"/>
      <c r="K68" s="156"/>
      <c r="L68" s="156"/>
      <c r="M68" s="156"/>
      <c r="N68" s="156"/>
      <c r="O68" s="156"/>
      <c r="P68" s="156"/>
      <c r="Q68" s="157"/>
    </row>
    <row r="69" spans="1:17" s="144" customFormat="1" ht="12" customHeight="1" x14ac:dyDescent="0.3">
      <c r="A69" s="391" t="s">
        <v>186</v>
      </c>
      <c r="B69" s="391"/>
      <c r="C69" s="391"/>
      <c r="D69" s="391"/>
      <c r="E69" s="391"/>
      <c r="F69" s="391"/>
      <c r="G69" s="391"/>
      <c r="N69" s="145"/>
      <c r="O69" s="146"/>
      <c r="P69" s="146"/>
      <c r="Q69" s="146"/>
    </row>
  </sheetData>
  <mergeCells count="8">
    <mergeCell ref="A2:G2"/>
    <mergeCell ref="C7:G7"/>
    <mergeCell ref="K65:Q65"/>
    <mergeCell ref="A67:G67"/>
    <mergeCell ref="A68:G68"/>
    <mergeCell ref="A69:G69"/>
    <mergeCell ref="A7:A8"/>
    <mergeCell ref="B7:B8"/>
  </mergeCells>
  <pageMargins left="0.39370078740157483" right="0.39370078740157483" top="0.59055118110236227" bottom="0.59055118110236227"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99304-A00B-459E-BB7C-C38B1BABB297}">
  <sheetPr>
    <tabColor theme="8"/>
  </sheetPr>
  <dimension ref="A1:S292"/>
  <sheetViews>
    <sheetView tabSelected="1" zoomScaleNormal="100" zoomScaleSheetLayoutView="100" workbookViewId="0"/>
  </sheetViews>
  <sheetFormatPr defaultRowHeight="12.75" x14ac:dyDescent="0.2"/>
  <cols>
    <col min="1" max="1" width="49.125" style="87" customWidth="1"/>
    <col min="2" max="2" width="5.875" style="87" customWidth="1"/>
    <col min="3" max="3" width="5.25" style="87" customWidth="1"/>
    <col min="4" max="4" width="7.875" style="87" customWidth="1"/>
    <col min="5" max="5" width="7.125" style="87" customWidth="1"/>
    <col min="6" max="6" width="7" style="87" customWidth="1"/>
    <col min="7" max="7" width="5.25" style="87" customWidth="1"/>
    <col min="8" max="8" width="6.5" style="87" customWidth="1"/>
    <col min="9" max="10" width="8.5" style="87" customWidth="1"/>
    <col min="11" max="13" width="7.875" style="87" customWidth="1"/>
    <col min="14" max="255" width="9" style="87"/>
    <col min="256" max="256" width="47.875" style="87" customWidth="1"/>
    <col min="257" max="257" width="11.375" style="87" customWidth="1"/>
    <col min="258" max="258" width="9.375" style="87" customWidth="1"/>
    <col min="259" max="259" width="9.25" style="87" customWidth="1"/>
    <col min="260" max="260" width="10.25" style="87" customWidth="1"/>
    <col min="261" max="261" width="9.25" style="87" customWidth="1"/>
    <col min="262" max="262" width="10.25" style="87" customWidth="1"/>
    <col min="263" max="263" width="0.875" style="87" customWidth="1"/>
    <col min="264" max="266" width="8.5" style="87" customWidth="1"/>
    <col min="267" max="267" width="8" style="87" customWidth="1"/>
    <col min="268" max="511" width="9" style="87"/>
    <col min="512" max="512" width="47.875" style="87" customWidth="1"/>
    <col min="513" max="513" width="11.375" style="87" customWidth="1"/>
    <col min="514" max="514" width="9.375" style="87" customWidth="1"/>
    <col min="515" max="515" width="9.25" style="87" customWidth="1"/>
    <col min="516" max="516" width="10.25" style="87" customWidth="1"/>
    <col min="517" max="517" width="9.25" style="87" customWidth="1"/>
    <col min="518" max="518" width="10.25" style="87" customWidth="1"/>
    <col min="519" max="519" width="0.875" style="87" customWidth="1"/>
    <col min="520" max="522" width="8.5" style="87" customWidth="1"/>
    <col min="523" max="523" width="8" style="87" customWidth="1"/>
    <col min="524" max="767" width="9" style="87"/>
    <col min="768" max="768" width="47.875" style="87" customWidth="1"/>
    <col min="769" max="769" width="11.375" style="87" customWidth="1"/>
    <col min="770" max="770" width="9.375" style="87" customWidth="1"/>
    <col min="771" max="771" width="9.25" style="87" customWidth="1"/>
    <col min="772" max="772" width="10.25" style="87" customWidth="1"/>
    <col min="773" max="773" width="9.25" style="87" customWidth="1"/>
    <col min="774" max="774" width="10.25" style="87" customWidth="1"/>
    <col min="775" max="775" width="0.875" style="87" customWidth="1"/>
    <col min="776" max="778" width="8.5" style="87" customWidth="1"/>
    <col min="779" max="779" width="8" style="87" customWidth="1"/>
    <col min="780" max="1023" width="9" style="87"/>
    <col min="1024" max="1024" width="47.875" style="87" customWidth="1"/>
    <col min="1025" max="1025" width="11.375" style="87" customWidth="1"/>
    <col min="1026" max="1026" width="9.375" style="87" customWidth="1"/>
    <col min="1027" max="1027" width="9.25" style="87" customWidth="1"/>
    <col min="1028" max="1028" width="10.25" style="87" customWidth="1"/>
    <col min="1029" max="1029" width="9.25" style="87" customWidth="1"/>
    <col min="1030" max="1030" width="10.25" style="87" customWidth="1"/>
    <col min="1031" max="1031" width="0.875" style="87" customWidth="1"/>
    <col min="1032" max="1034" width="8.5" style="87" customWidth="1"/>
    <col min="1035" max="1035" width="8" style="87" customWidth="1"/>
    <col min="1036" max="1279" width="9" style="87"/>
    <col min="1280" max="1280" width="47.875" style="87" customWidth="1"/>
    <col min="1281" max="1281" width="11.375" style="87" customWidth="1"/>
    <col min="1282" max="1282" width="9.375" style="87" customWidth="1"/>
    <col min="1283" max="1283" width="9.25" style="87" customWidth="1"/>
    <col min="1284" max="1284" width="10.25" style="87" customWidth="1"/>
    <col min="1285" max="1285" width="9.25" style="87" customWidth="1"/>
    <col min="1286" max="1286" width="10.25" style="87" customWidth="1"/>
    <col min="1287" max="1287" width="0.875" style="87" customWidth="1"/>
    <col min="1288" max="1290" width="8.5" style="87" customWidth="1"/>
    <col min="1291" max="1291" width="8" style="87" customWidth="1"/>
    <col min="1292" max="1535" width="9" style="87"/>
    <col min="1536" max="1536" width="47.875" style="87" customWidth="1"/>
    <col min="1537" max="1537" width="11.375" style="87" customWidth="1"/>
    <col min="1538" max="1538" width="9.375" style="87" customWidth="1"/>
    <col min="1539" max="1539" width="9.25" style="87" customWidth="1"/>
    <col min="1540" max="1540" width="10.25" style="87" customWidth="1"/>
    <col min="1541" max="1541" width="9.25" style="87" customWidth="1"/>
    <col min="1542" max="1542" width="10.25" style="87" customWidth="1"/>
    <col min="1543" max="1543" width="0.875" style="87" customWidth="1"/>
    <col min="1544" max="1546" width="8.5" style="87" customWidth="1"/>
    <col min="1547" max="1547" width="8" style="87" customWidth="1"/>
    <col min="1548" max="1791" width="9" style="87"/>
    <col min="1792" max="1792" width="47.875" style="87" customWidth="1"/>
    <col min="1793" max="1793" width="11.375" style="87" customWidth="1"/>
    <col min="1794" max="1794" width="9.375" style="87" customWidth="1"/>
    <col min="1795" max="1795" width="9.25" style="87" customWidth="1"/>
    <col min="1796" max="1796" width="10.25" style="87" customWidth="1"/>
    <col min="1797" max="1797" width="9.25" style="87" customWidth="1"/>
    <col min="1798" max="1798" width="10.25" style="87" customWidth="1"/>
    <col min="1799" max="1799" width="0.875" style="87" customWidth="1"/>
    <col min="1800" max="1802" width="8.5" style="87" customWidth="1"/>
    <col min="1803" max="1803" width="8" style="87" customWidth="1"/>
    <col min="1804" max="2047" width="9" style="87"/>
    <col min="2048" max="2048" width="47.875" style="87" customWidth="1"/>
    <col min="2049" max="2049" width="11.375" style="87" customWidth="1"/>
    <col min="2050" max="2050" width="9.375" style="87" customWidth="1"/>
    <col min="2051" max="2051" width="9.25" style="87" customWidth="1"/>
    <col min="2052" max="2052" width="10.25" style="87" customWidth="1"/>
    <col min="2053" max="2053" width="9.25" style="87" customWidth="1"/>
    <col min="2054" max="2054" width="10.25" style="87" customWidth="1"/>
    <col min="2055" max="2055" width="0.875" style="87" customWidth="1"/>
    <col min="2056" max="2058" width="8.5" style="87" customWidth="1"/>
    <col min="2059" max="2059" width="8" style="87" customWidth="1"/>
    <col min="2060" max="2303" width="9" style="87"/>
    <col min="2304" max="2304" width="47.875" style="87" customWidth="1"/>
    <col min="2305" max="2305" width="11.375" style="87" customWidth="1"/>
    <col min="2306" max="2306" width="9.375" style="87" customWidth="1"/>
    <col min="2307" max="2307" width="9.25" style="87" customWidth="1"/>
    <col min="2308" max="2308" width="10.25" style="87" customWidth="1"/>
    <col min="2309" max="2309" width="9.25" style="87" customWidth="1"/>
    <col min="2310" max="2310" width="10.25" style="87" customWidth="1"/>
    <col min="2311" max="2311" width="0.875" style="87" customWidth="1"/>
    <col min="2312" max="2314" width="8.5" style="87" customWidth="1"/>
    <col min="2315" max="2315" width="8" style="87" customWidth="1"/>
    <col min="2316" max="2559" width="9" style="87"/>
    <col min="2560" max="2560" width="47.875" style="87" customWidth="1"/>
    <col min="2561" max="2561" width="11.375" style="87" customWidth="1"/>
    <col min="2562" max="2562" width="9.375" style="87" customWidth="1"/>
    <col min="2563" max="2563" width="9.25" style="87" customWidth="1"/>
    <col min="2564" max="2564" width="10.25" style="87" customWidth="1"/>
    <col min="2565" max="2565" width="9.25" style="87" customWidth="1"/>
    <col min="2566" max="2566" width="10.25" style="87" customWidth="1"/>
    <col min="2567" max="2567" width="0.875" style="87" customWidth="1"/>
    <col min="2568" max="2570" width="8.5" style="87" customWidth="1"/>
    <col min="2571" max="2571" width="8" style="87" customWidth="1"/>
    <col min="2572" max="2815" width="9" style="87"/>
    <col min="2816" max="2816" width="47.875" style="87" customWidth="1"/>
    <col min="2817" max="2817" width="11.375" style="87" customWidth="1"/>
    <col min="2818" max="2818" width="9.375" style="87" customWidth="1"/>
    <col min="2819" max="2819" width="9.25" style="87" customWidth="1"/>
    <col min="2820" max="2820" width="10.25" style="87" customWidth="1"/>
    <col min="2821" max="2821" width="9.25" style="87" customWidth="1"/>
    <col min="2822" max="2822" width="10.25" style="87" customWidth="1"/>
    <col min="2823" max="2823" width="0.875" style="87" customWidth="1"/>
    <col min="2824" max="2826" width="8.5" style="87" customWidth="1"/>
    <col min="2827" max="2827" width="8" style="87" customWidth="1"/>
    <col min="2828" max="3071" width="9" style="87"/>
    <col min="3072" max="3072" width="47.875" style="87" customWidth="1"/>
    <col min="3073" max="3073" width="11.375" style="87" customWidth="1"/>
    <col min="3074" max="3074" width="9.375" style="87" customWidth="1"/>
    <col min="3075" max="3075" width="9.25" style="87" customWidth="1"/>
    <col min="3076" max="3076" width="10.25" style="87" customWidth="1"/>
    <col min="3077" max="3077" width="9.25" style="87" customWidth="1"/>
    <col min="3078" max="3078" width="10.25" style="87" customWidth="1"/>
    <col min="3079" max="3079" width="0.875" style="87" customWidth="1"/>
    <col min="3080" max="3082" width="8.5" style="87" customWidth="1"/>
    <col min="3083" max="3083" width="8" style="87" customWidth="1"/>
    <col min="3084" max="3327" width="9" style="87"/>
    <col min="3328" max="3328" width="47.875" style="87" customWidth="1"/>
    <col min="3329" max="3329" width="11.375" style="87" customWidth="1"/>
    <col min="3330" max="3330" width="9.375" style="87" customWidth="1"/>
    <col min="3331" max="3331" width="9.25" style="87" customWidth="1"/>
    <col min="3332" max="3332" width="10.25" style="87" customWidth="1"/>
    <col min="3333" max="3333" width="9.25" style="87" customWidth="1"/>
    <col min="3334" max="3334" width="10.25" style="87" customWidth="1"/>
    <col min="3335" max="3335" width="0.875" style="87" customWidth="1"/>
    <col min="3336" max="3338" width="8.5" style="87" customWidth="1"/>
    <col min="3339" max="3339" width="8" style="87" customWidth="1"/>
    <col min="3340" max="3583" width="9" style="87"/>
    <col min="3584" max="3584" width="47.875" style="87" customWidth="1"/>
    <col min="3585" max="3585" width="11.375" style="87" customWidth="1"/>
    <col min="3586" max="3586" width="9.375" style="87" customWidth="1"/>
    <col min="3587" max="3587" width="9.25" style="87" customWidth="1"/>
    <col min="3588" max="3588" width="10.25" style="87" customWidth="1"/>
    <col min="3589" max="3589" width="9.25" style="87" customWidth="1"/>
    <col min="3590" max="3590" width="10.25" style="87" customWidth="1"/>
    <col min="3591" max="3591" width="0.875" style="87" customWidth="1"/>
    <col min="3592" max="3594" width="8.5" style="87" customWidth="1"/>
    <col min="3595" max="3595" width="8" style="87" customWidth="1"/>
    <col min="3596" max="3839" width="9" style="87"/>
    <col min="3840" max="3840" width="47.875" style="87" customWidth="1"/>
    <col min="3841" max="3841" width="11.375" style="87" customWidth="1"/>
    <col min="3842" max="3842" width="9.375" style="87" customWidth="1"/>
    <col min="3843" max="3843" width="9.25" style="87" customWidth="1"/>
    <col min="3844" max="3844" width="10.25" style="87" customWidth="1"/>
    <col min="3845" max="3845" width="9.25" style="87" customWidth="1"/>
    <col min="3846" max="3846" width="10.25" style="87" customWidth="1"/>
    <col min="3847" max="3847" width="0.875" style="87" customWidth="1"/>
    <col min="3848" max="3850" width="8.5" style="87" customWidth="1"/>
    <col min="3851" max="3851" width="8" style="87" customWidth="1"/>
    <col min="3852" max="4095" width="9" style="87"/>
    <col min="4096" max="4096" width="47.875" style="87" customWidth="1"/>
    <col min="4097" max="4097" width="11.375" style="87" customWidth="1"/>
    <col min="4098" max="4098" width="9.375" style="87" customWidth="1"/>
    <col min="4099" max="4099" width="9.25" style="87" customWidth="1"/>
    <col min="4100" max="4100" width="10.25" style="87" customWidth="1"/>
    <col min="4101" max="4101" width="9.25" style="87" customWidth="1"/>
    <col min="4102" max="4102" width="10.25" style="87" customWidth="1"/>
    <col min="4103" max="4103" width="0.875" style="87" customWidth="1"/>
    <col min="4104" max="4106" width="8.5" style="87" customWidth="1"/>
    <col min="4107" max="4107" width="8" style="87" customWidth="1"/>
    <col min="4108" max="4351" width="9" style="87"/>
    <col min="4352" max="4352" width="47.875" style="87" customWidth="1"/>
    <col min="4353" max="4353" width="11.375" style="87" customWidth="1"/>
    <col min="4354" max="4354" width="9.375" style="87" customWidth="1"/>
    <col min="4355" max="4355" width="9.25" style="87" customWidth="1"/>
    <col min="4356" max="4356" width="10.25" style="87" customWidth="1"/>
    <col min="4357" max="4357" width="9.25" style="87" customWidth="1"/>
    <col min="4358" max="4358" width="10.25" style="87" customWidth="1"/>
    <col min="4359" max="4359" width="0.875" style="87" customWidth="1"/>
    <col min="4360" max="4362" width="8.5" style="87" customWidth="1"/>
    <col min="4363" max="4363" width="8" style="87" customWidth="1"/>
    <col min="4364" max="4607" width="9" style="87"/>
    <col min="4608" max="4608" width="47.875" style="87" customWidth="1"/>
    <col min="4609" max="4609" width="11.375" style="87" customWidth="1"/>
    <col min="4610" max="4610" width="9.375" style="87" customWidth="1"/>
    <col min="4611" max="4611" width="9.25" style="87" customWidth="1"/>
    <col min="4612" max="4612" width="10.25" style="87" customWidth="1"/>
    <col min="4613" max="4613" width="9.25" style="87" customWidth="1"/>
    <col min="4614" max="4614" width="10.25" style="87" customWidth="1"/>
    <col min="4615" max="4615" width="0.875" style="87" customWidth="1"/>
    <col min="4616" max="4618" width="8.5" style="87" customWidth="1"/>
    <col min="4619" max="4619" width="8" style="87" customWidth="1"/>
    <col min="4620" max="4863" width="9" style="87"/>
    <col min="4864" max="4864" width="47.875" style="87" customWidth="1"/>
    <col min="4865" max="4865" width="11.375" style="87" customWidth="1"/>
    <col min="4866" max="4866" width="9.375" style="87" customWidth="1"/>
    <col min="4867" max="4867" width="9.25" style="87" customWidth="1"/>
    <col min="4868" max="4868" width="10.25" style="87" customWidth="1"/>
    <col min="4869" max="4869" width="9.25" style="87" customWidth="1"/>
    <col min="4870" max="4870" width="10.25" style="87" customWidth="1"/>
    <col min="4871" max="4871" width="0.875" style="87" customWidth="1"/>
    <col min="4872" max="4874" width="8.5" style="87" customWidth="1"/>
    <col min="4875" max="4875" width="8" style="87" customWidth="1"/>
    <col min="4876" max="5119" width="9" style="87"/>
    <col min="5120" max="5120" width="47.875" style="87" customWidth="1"/>
    <col min="5121" max="5121" width="11.375" style="87" customWidth="1"/>
    <col min="5122" max="5122" width="9.375" style="87" customWidth="1"/>
    <col min="5123" max="5123" width="9.25" style="87" customWidth="1"/>
    <col min="5124" max="5124" width="10.25" style="87" customWidth="1"/>
    <col min="5125" max="5125" width="9.25" style="87" customWidth="1"/>
    <col min="5126" max="5126" width="10.25" style="87" customWidth="1"/>
    <col min="5127" max="5127" width="0.875" style="87" customWidth="1"/>
    <col min="5128" max="5130" width="8.5" style="87" customWidth="1"/>
    <col min="5131" max="5131" width="8" style="87" customWidth="1"/>
    <col min="5132" max="5375" width="9" style="87"/>
    <col min="5376" max="5376" width="47.875" style="87" customWidth="1"/>
    <col min="5377" max="5377" width="11.375" style="87" customWidth="1"/>
    <col min="5378" max="5378" width="9.375" style="87" customWidth="1"/>
    <col min="5379" max="5379" width="9.25" style="87" customWidth="1"/>
    <col min="5380" max="5380" width="10.25" style="87" customWidth="1"/>
    <col min="5381" max="5381" width="9.25" style="87" customWidth="1"/>
    <col min="5382" max="5382" width="10.25" style="87" customWidth="1"/>
    <col min="5383" max="5383" width="0.875" style="87" customWidth="1"/>
    <col min="5384" max="5386" width="8.5" style="87" customWidth="1"/>
    <col min="5387" max="5387" width="8" style="87" customWidth="1"/>
    <col min="5388" max="5631" width="9" style="87"/>
    <col min="5632" max="5632" width="47.875" style="87" customWidth="1"/>
    <col min="5633" max="5633" width="11.375" style="87" customWidth="1"/>
    <col min="5634" max="5634" width="9.375" style="87" customWidth="1"/>
    <col min="5635" max="5635" width="9.25" style="87" customWidth="1"/>
    <col min="5636" max="5636" width="10.25" style="87" customWidth="1"/>
    <col min="5637" max="5637" width="9.25" style="87" customWidth="1"/>
    <col min="5638" max="5638" width="10.25" style="87" customWidth="1"/>
    <col min="5639" max="5639" width="0.875" style="87" customWidth="1"/>
    <col min="5640" max="5642" width="8.5" style="87" customWidth="1"/>
    <col min="5643" max="5643" width="8" style="87" customWidth="1"/>
    <col min="5644" max="5887" width="9" style="87"/>
    <col min="5888" max="5888" width="47.875" style="87" customWidth="1"/>
    <col min="5889" max="5889" width="11.375" style="87" customWidth="1"/>
    <col min="5890" max="5890" width="9.375" style="87" customWidth="1"/>
    <col min="5891" max="5891" width="9.25" style="87" customWidth="1"/>
    <col min="5892" max="5892" width="10.25" style="87" customWidth="1"/>
    <col min="5893" max="5893" width="9.25" style="87" customWidth="1"/>
    <col min="5894" max="5894" width="10.25" style="87" customWidth="1"/>
    <col min="5895" max="5895" width="0.875" style="87" customWidth="1"/>
    <col min="5896" max="5898" width="8.5" style="87" customWidth="1"/>
    <col min="5899" max="5899" width="8" style="87" customWidth="1"/>
    <col min="5900" max="6143" width="9" style="87"/>
    <col min="6144" max="6144" width="47.875" style="87" customWidth="1"/>
    <col min="6145" max="6145" width="11.375" style="87" customWidth="1"/>
    <col min="6146" max="6146" width="9.375" style="87" customWidth="1"/>
    <col min="6147" max="6147" width="9.25" style="87" customWidth="1"/>
    <col min="6148" max="6148" width="10.25" style="87" customWidth="1"/>
    <col min="6149" max="6149" width="9.25" style="87" customWidth="1"/>
    <col min="6150" max="6150" width="10.25" style="87" customWidth="1"/>
    <col min="6151" max="6151" width="0.875" style="87" customWidth="1"/>
    <col min="6152" max="6154" width="8.5" style="87" customWidth="1"/>
    <col min="6155" max="6155" width="8" style="87" customWidth="1"/>
    <col min="6156" max="6399" width="9" style="87"/>
    <col min="6400" max="6400" width="47.875" style="87" customWidth="1"/>
    <col min="6401" max="6401" width="11.375" style="87" customWidth="1"/>
    <col min="6402" max="6402" width="9.375" style="87" customWidth="1"/>
    <col min="6403" max="6403" width="9.25" style="87" customWidth="1"/>
    <col min="6404" max="6404" width="10.25" style="87" customWidth="1"/>
    <col min="6405" max="6405" width="9.25" style="87" customWidth="1"/>
    <col min="6406" max="6406" width="10.25" style="87" customWidth="1"/>
    <col min="6407" max="6407" width="0.875" style="87" customWidth="1"/>
    <col min="6408" max="6410" width="8.5" style="87" customWidth="1"/>
    <col min="6411" max="6411" width="8" style="87" customWidth="1"/>
    <col min="6412" max="6655" width="9" style="87"/>
    <col min="6656" max="6656" width="47.875" style="87" customWidth="1"/>
    <col min="6657" max="6657" width="11.375" style="87" customWidth="1"/>
    <col min="6658" max="6658" width="9.375" style="87" customWidth="1"/>
    <col min="6659" max="6659" width="9.25" style="87" customWidth="1"/>
    <col min="6660" max="6660" width="10.25" style="87" customWidth="1"/>
    <col min="6661" max="6661" width="9.25" style="87" customWidth="1"/>
    <col min="6662" max="6662" width="10.25" style="87" customWidth="1"/>
    <col min="6663" max="6663" width="0.875" style="87" customWidth="1"/>
    <col min="6664" max="6666" width="8.5" style="87" customWidth="1"/>
    <col min="6667" max="6667" width="8" style="87" customWidth="1"/>
    <col min="6668" max="6911" width="9" style="87"/>
    <col min="6912" max="6912" width="47.875" style="87" customWidth="1"/>
    <col min="6913" max="6913" width="11.375" style="87" customWidth="1"/>
    <col min="6914" max="6914" width="9.375" style="87" customWidth="1"/>
    <col min="6915" max="6915" width="9.25" style="87" customWidth="1"/>
    <col min="6916" max="6916" width="10.25" style="87" customWidth="1"/>
    <col min="6917" max="6917" width="9.25" style="87" customWidth="1"/>
    <col min="6918" max="6918" width="10.25" style="87" customWidth="1"/>
    <col min="6919" max="6919" width="0.875" style="87" customWidth="1"/>
    <col min="6920" max="6922" width="8.5" style="87" customWidth="1"/>
    <col min="6923" max="6923" width="8" style="87" customWidth="1"/>
    <col min="6924" max="7167" width="9" style="87"/>
    <col min="7168" max="7168" width="47.875" style="87" customWidth="1"/>
    <col min="7169" max="7169" width="11.375" style="87" customWidth="1"/>
    <col min="7170" max="7170" width="9.375" style="87" customWidth="1"/>
    <col min="7171" max="7171" width="9.25" style="87" customWidth="1"/>
    <col min="7172" max="7172" width="10.25" style="87" customWidth="1"/>
    <col min="7173" max="7173" width="9.25" style="87" customWidth="1"/>
    <col min="7174" max="7174" width="10.25" style="87" customWidth="1"/>
    <col min="7175" max="7175" width="0.875" style="87" customWidth="1"/>
    <col min="7176" max="7178" width="8.5" style="87" customWidth="1"/>
    <col min="7179" max="7179" width="8" style="87" customWidth="1"/>
    <col min="7180" max="7423" width="9" style="87"/>
    <col min="7424" max="7424" width="47.875" style="87" customWidth="1"/>
    <col min="7425" max="7425" width="11.375" style="87" customWidth="1"/>
    <col min="7426" max="7426" width="9.375" style="87" customWidth="1"/>
    <col min="7427" max="7427" width="9.25" style="87" customWidth="1"/>
    <col min="7428" max="7428" width="10.25" style="87" customWidth="1"/>
    <col min="7429" max="7429" width="9.25" style="87" customWidth="1"/>
    <col min="7430" max="7430" width="10.25" style="87" customWidth="1"/>
    <col min="7431" max="7431" width="0.875" style="87" customWidth="1"/>
    <col min="7432" max="7434" width="8.5" style="87" customWidth="1"/>
    <col min="7435" max="7435" width="8" style="87" customWidth="1"/>
    <col min="7436" max="7679" width="9" style="87"/>
    <col min="7680" max="7680" width="47.875" style="87" customWidth="1"/>
    <col min="7681" max="7681" width="11.375" style="87" customWidth="1"/>
    <col min="7682" max="7682" width="9.375" style="87" customWidth="1"/>
    <col min="7683" max="7683" width="9.25" style="87" customWidth="1"/>
    <col min="7684" max="7684" width="10.25" style="87" customWidth="1"/>
    <col min="7685" max="7685" width="9.25" style="87" customWidth="1"/>
    <col min="7686" max="7686" width="10.25" style="87" customWidth="1"/>
    <col min="7687" max="7687" width="0.875" style="87" customWidth="1"/>
    <col min="7688" max="7690" width="8.5" style="87" customWidth="1"/>
    <col min="7691" max="7691" width="8" style="87" customWidth="1"/>
    <col min="7692" max="7935" width="9" style="87"/>
    <col min="7936" max="7936" width="47.875" style="87" customWidth="1"/>
    <col min="7937" max="7937" width="11.375" style="87" customWidth="1"/>
    <col min="7938" max="7938" width="9.375" style="87" customWidth="1"/>
    <col min="7939" max="7939" width="9.25" style="87" customWidth="1"/>
    <col min="7940" max="7940" width="10.25" style="87" customWidth="1"/>
    <col min="7941" max="7941" width="9.25" style="87" customWidth="1"/>
    <col min="7942" max="7942" width="10.25" style="87" customWidth="1"/>
    <col min="7943" max="7943" width="0.875" style="87" customWidth="1"/>
    <col min="7944" max="7946" width="8.5" style="87" customWidth="1"/>
    <col min="7947" max="7947" width="8" style="87" customWidth="1"/>
    <col min="7948" max="8191" width="9" style="87"/>
    <col min="8192" max="8192" width="47.875" style="87" customWidth="1"/>
    <col min="8193" max="8193" width="11.375" style="87" customWidth="1"/>
    <col min="8194" max="8194" width="9.375" style="87" customWidth="1"/>
    <col min="8195" max="8195" width="9.25" style="87" customWidth="1"/>
    <col min="8196" max="8196" width="10.25" style="87" customWidth="1"/>
    <col min="8197" max="8197" width="9.25" style="87" customWidth="1"/>
    <col min="8198" max="8198" width="10.25" style="87" customWidth="1"/>
    <col min="8199" max="8199" width="0.875" style="87" customWidth="1"/>
    <col min="8200" max="8202" width="8.5" style="87" customWidth="1"/>
    <col min="8203" max="8203" width="8" style="87" customWidth="1"/>
    <col min="8204" max="8447" width="9" style="87"/>
    <col min="8448" max="8448" width="47.875" style="87" customWidth="1"/>
    <col min="8449" max="8449" width="11.375" style="87" customWidth="1"/>
    <col min="8450" max="8450" width="9.375" style="87" customWidth="1"/>
    <col min="8451" max="8451" width="9.25" style="87" customWidth="1"/>
    <col min="8452" max="8452" width="10.25" style="87" customWidth="1"/>
    <col min="8453" max="8453" width="9.25" style="87" customWidth="1"/>
    <col min="8454" max="8454" width="10.25" style="87" customWidth="1"/>
    <col min="8455" max="8455" width="0.875" style="87" customWidth="1"/>
    <col min="8456" max="8458" width="8.5" style="87" customWidth="1"/>
    <col min="8459" max="8459" width="8" style="87" customWidth="1"/>
    <col min="8460" max="8703" width="9" style="87"/>
    <col min="8704" max="8704" width="47.875" style="87" customWidth="1"/>
    <col min="8705" max="8705" width="11.375" style="87" customWidth="1"/>
    <col min="8706" max="8706" width="9.375" style="87" customWidth="1"/>
    <col min="8707" max="8707" width="9.25" style="87" customWidth="1"/>
    <col min="8708" max="8708" width="10.25" style="87" customWidth="1"/>
    <col min="8709" max="8709" width="9.25" style="87" customWidth="1"/>
    <col min="8710" max="8710" width="10.25" style="87" customWidth="1"/>
    <col min="8711" max="8711" width="0.875" style="87" customWidth="1"/>
    <col min="8712" max="8714" width="8.5" style="87" customWidth="1"/>
    <col min="8715" max="8715" width="8" style="87" customWidth="1"/>
    <col min="8716" max="8959" width="9" style="87"/>
    <col min="8960" max="8960" width="47.875" style="87" customWidth="1"/>
    <col min="8961" max="8961" width="11.375" style="87" customWidth="1"/>
    <col min="8962" max="8962" width="9.375" style="87" customWidth="1"/>
    <col min="8963" max="8963" width="9.25" style="87" customWidth="1"/>
    <col min="8964" max="8964" width="10.25" style="87" customWidth="1"/>
    <col min="8965" max="8965" width="9.25" style="87" customWidth="1"/>
    <col min="8966" max="8966" width="10.25" style="87" customWidth="1"/>
    <col min="8967" max="8967" width="0.875" style="87" customWidth="1"/>
    <col min="8968" max="8970" width="8.5" style="87" customWidth="1"/>
    <col min="8971" max="8971" width="8" style="87" customWidth="1"/>
    <col min="8972" max="9215" width="9" style="87"/>
    <col min="9216" max="9216" width="47.875" style="87" customWidth="1"/>
    <col min="9217" max="9217" width="11.375" style="87" customWidth="1"/>
    <col min="9218" max="9218" width="9.375" style="87" customWidth="1"/>
    <col min="9219" max="9219" width="9.25" style="87" customWidth="1"/>
    <col min="9220" max="9220" width="10.25" style="87" customWidth="1"/>
    <col min="9221" max="9221" width="9.25" style="87" customWidth="1"/>
    <col min="9222" max="9222" width="10.25" style="87" customWidth="1"/>
    <col min="9223" max="9223" width="0.875" style="87" customWidth="1"/>
    <col min="9224" max="9226" width="8.5" style="87" customWidth="1"/>
    <col min="9227" max="9227" width="8" style="87" customWidth="1"/>
    <col min="9228" max="9471" width="9" style="87"/>
    <col min="9472" max="9472" width="47.875" style="87" customWidth="1"/>
    <col min="9473" max="9473" width="11.375" style="87" customWidth="1"/>
    <col min="9474" max="9474" width="9.375" style="87" customWidth="1"/>
    <col min="9475" max="9475" width="9.25" style="87" customWidth="1"/>
    <col min="9476" max="9476" width="10.25" style="87" customWidth="1"/>
    <col min="9477" max="9477" width="9.25" style="87" customWidth="1"/>
    <col min="9478" max="9478" width="10.25" style="87" customWidth="1"/>
    <col min="9479" max="9479" width="0.875" style="87" customWidth="1"/>
    <col min="9480" max="9482" width="8.5" style="87" customWidth="1"/>
    <col min="9483" max="9483" width="8" style="87" customWidth="1"/>
    <col min="9484" max="9727" width="9" style="87"/>
    <col min="9728" max="9728" width="47.875" style="87" customWidth="1"/>
    <col min="9729" max="9729" width="11.375" style="87" customWidth="1"/>
    <col min="9730" max="9730" width="9.375" style="87" customWidth="1"/>
    <col min="9731" max="9731" width="9.25" style="87" customWidth="1"/>
    <col min="9732" max="9732" width="10.25" style="87" customWidth="1"/>
    <col min="9733" max="9733" width="9.25" style="87" customWidth="1"/>
    <col min="9734" max="9734" width="10.25" style="87" customWidth="1"/>
    <col min="9735" max="9735" width="0.875" style="87" customWidth="1"/>
    <col min="9736" max="9738" width="8.5" style="87" customWidth="1"/>
    <col min="9739" max="9739" width="8" style="87" customWidth="1"/>
    <col min="9740" max="9983" width="9" style="87"/>
    <col min="9984" max="9984" width="47.875" style="87" customWidth="1"/>
    <col min="9985" max="9985" width="11.375" style="87" customWidth="1"/>
    <col min="9986" max="9986" width="9.375" style="87" customWidth="1"/>
    <col min="9987" max="9987" width="9.25" style="87" customWidth="1"/>
    <col min="9988" max="9988" width="10.25" style="87" customWidth="1"/>
    <col min="9989" max="9989" width="9.25" style="87" customWidth="1"/>
    <col min="9990" max="9990" width="10.25" style="87" customWidth="1"/>
    <col min="9991" max="9991" width="0.875" style="87" customWidth="1"/>
    <col min="9992" max="9994" width="8.5" style="87" customWidth="1"/>
    <col min="9995" max="9995" width="8" style="87" customWidth="1"/>
    <col min="9996" max="10239" width="9" style="87"/>
    <col min="10240" max="10240" width="47.875" style="87" customWidth="1"/>
    <col min="10241" max="10241" width="11.375" style="87" customWidth="1"/>
    <col min="10242" max="10242" width="9.375" style="87" customWidth="1"/>
    <col min="10243" max="10243" width="9.25" style="87" customWidth="1"/>
    <col min="10244" max="10244" width="10.25" style="87" customWidth="1"/>
    <col min="10245" max="10245" width="9.25" style="87" customWidth="1"/>
    <col min="10246" max="10246" width="10.25" style="87" customWidth="1"/>
    <col min="10247" max="10247" width="0.875" style="87" customWidth="1"/>
    <col min="10248" max="10250" width="8.5" style="87" customWidth="1"/>
    <col min="10251" max="10251" width="8" style="87" customWidth="1"/>
    <col min="10252" max="10495" width="9" style="87"/>
    <col min="10496" max="10496" width="47.875" style="87" customWidth="1"/>
    <col min="10497" max="10497" width="11.375" style="87" customWidth="1"/>
    <col min="10498" max="10498" width="9.375" style="87" customWidth="1"/>
    <col min="10499" max="10499" width="9.25" style="87" customWidth="1"/>
    <col min="10500" max="10500" width="10.25" style="87" customWidth="1"/>
    <col min="10501" max="10501" width="9.25" style="87" customWidth="1"/>
    <col min="10502" max="10502" width="10.25" style="87" customWidth="1"/>
    <col min="10503" max="10503" width="0.875" style="87" customWidth="1"/>
    <col min="10504" max="10506" width="8.5" style="87" customWidth="1"/>
    <col min="10507" max="10507" width="8" style="87" customWidth="1"/>
    <col min="10508" max="10751" width="9" style="87"/>
    <col min="10752" max="10752" width="47.875" style="87" customWidth="1"/>
    <col min="10753" max="10753" width="11.375" style="87" customWidth="1"/>
    <col min="10754" max="10754" width="9.375" style="87" customWidth="1"/>
    <col min="10755" max="10755" width="9.25" style="87" customWidth="1"/>
    <col min="10756" max="10756" width="10.25" style="87" customWidth="1"/>
    <col min="10757" max="10757" width="9.25" style="87" customWidth="1"/>
    <col min="10758" max="10758" width="10.25" style="87" customWidth="1"/>
    <col min="10759" max="10759" width="0.875" style="87" customWidth="1"/>
    <col min="10760" max="10762" width="8.5" style="87" customWidth="1"/>
    <col min="10763" max="10763" width="8" style="87" customWidth="1"/>
    <col min="10764" max="11007" width="9" style="87"/>
    <col min="11008" max="11008" width="47.875" style="87" customWidth="1"/>
    <col min="11009" max="11009" width="11.375" style="87" customWidth="1"/>
    <col min="11010" max="11010" width="9.375" style="87" customWidth="1"/>
    <col min="11011" max="11011" width="9.25" style="87" customWidth="1"/>
    <col min="11012" max="11012" width="10.25" style="87" customWidth="1"/>
    <col min="11013" max="11013" width="9.25" style="87" customWidth="1"/>
    <col min="11014" max="11014" width="10.25" style="87" customWidth="1"/>
    <col min="11015" max="11015" width="0.875" style="87" customWidth="1"/>
    <col min="11016" max="11018" width="8.5" style="87" customWidth="1"/>
    <col min="11019" max="11019" width="8" style="87" customWidth="1"/>
    <col min="11020" max="11263" width="9" style="87"/>
    <col min="11264" max="11264" width="47.875" style="87" customWidth="1"/>
    <col min="11265" max="11265" width="11.375" style="87" customWidth="1"/>
    <col min="11266" max="11266" width="9.375" style="87" customWidth="1"/>
    <col min="11267" max="11267" width="9.25" style="87" customWidth="1"/>
    <col min="11268" max="11268" width="10.25" style="87" customWidth="1"/>
    <col min="11269" max="11269" width="9.25" style="87" customWidth="1"/>
    <col min="11270" max="11270" width="10.25" style="87" customWidth="1"/>
    <col min="11271" max="11271" width="0.875" style="87" customWidth="1"/>
    <col min="11272" max="11274" width="8.5" style="87" customWidth="1"/>
    <col min="11275" max="11275" width="8" style="87" customWidth="1"/>
    <col min="11276" max="11519" width="9" style="87"/>
    <col min="11520" max="11520" width="47.875" style="87" customWidth="1"/>
    <col min="11521" max="11521" width="11.375" style="87" customWidth="1"/>
    <col min="11522" max="11522" width="9.375" style="87" customWidth="1"/>
    <col min="11523" max="11523" width="9.25" style="87" customWidth="1"/>
    <col min="11524" max="11524" width="10.25" style="87" customWidth="1"/>
    <col min="11525" max="11525" width="9.25" style="87" customWidth="1"/>
    <col min="11526" max="11526" width="10.25" style="87" customWidth="1"/>
    <col min="11527" max="11527" width="0.875" style="87" customWidth="1"/>
    <col min="11528" max="11530" width="8.5" style="87" customWidth="1"/>
    <col min="11531" max="11531" width="8" style="87" customWidth="1"/>
    <col min="11532" max="11775" width="9" style="87"/>
    <col min="11776" max="11776" width="47.875" style="87" customWidth="1"/>
    <col min="11777" max="11777" width="11.375" style="87" customWidth="1"/>
    <col min="11778" max="11778" width="9.375" style="87" customWidth="1"/>
    <col min="11779" max="11779" width="9.25" style="87" customWidth="1"/>
    <col min="11780" max="11780" width="10.25" style="87" customWidth="1"/>
    <col min="11781" max="11781" width="9.25" style="87" customWidth="1"/>
    <col min="11782" max="11782" width="10.25" style="87" customWidth="1"/>
    <col min="11783" max="11783" width="0.875" style="87" customWidth="1"/>
    <col min="11784" max="11786" width="8.5" style="87" customWidth="1"/>
    <col min="11787" max="11787" width="8" style="87" customWidth="1"/>
    <col min="11788" max="12031" width="9" style="87"/>
    <col min="12032" max="12032" width="47.875" style="87" customWidth="1"/>
    <col min="12033" max="12033" width="11.375" style="87" customWidth="1"/>
    <col min="12034" max="12034" width="9.375" style="87" customWidth="1"/>
    <col min="12035" max="12035" width="9.25" style="87" customWidth="1"/>
    <col min="12036" max="12036" width="10.25" style="87" customWidth="1"/>
    <col min="12037" max="12037" width="9.25" style="87" customWidth="1"/>
    <col min="12038" max="12038" width="10.25" style="87" customWidth="1"/>
    <col min="12039" max="12039" width="0.875" style="87" customWidth="1"/>
    <col min="12040" max="12042" width="8.5" style="87" customWidth="1"/>
    <col min="12043" max="12043" width="8" style="87" customWidth="1"/>
    <col min="12044" max="12287" width="9" style="87"/>
    <col min="12288" max="12288" width="47.875" style="87" customWidth="1"/>
    <col min="12289" max="12289" width="11.375" style="87" customWidth="1"/>
    <col min="12290" max="12290" width="9.375" style="87" customWidth="1"/>
    <col min="12291" max="12291" width="9.25" style="87" customWidth="1"/>
    <col min="12292" max="12292" width="10.25" style="87" customWidth="1"/>
    <col min="12293" max="12293" width="9.25" style="87" customWidth="1"/>
    <col min="12294" max="12294" width="10.25" style="87" customWidth="1"/>
    <col min="12295" max="12295" width="0.875" style="87" customWidth="1"/>
    <col min="12296" max="12298" width="8.5" style="87" customWidth="1"/>
    <col min="12299" max="12299" width="8" style="87" customWidth="1"/>
    <col min="12300" max="12543" width="9" style="87"/>
    <col min="12544" max="12544" width="47.875" style="87" customWidth="1"/>
    <col min="12545" max="12545" width="11.375" style="87" customWidth="1"/>
    <col min="12546" max="12546" width="9.375" style="87" customWidth="1"/>
    <col min="12547" max="12547" width="9.25" style="87" customWidth="1"/>
    <col min="12548" max="12548" width="10.25" style="87" customWidth="1"/>
    <col min="12549" max="12549" width="9.25" style="87" customWidth="1"/>
    <col min="12550" max="12550" width="10.25" style="87" customWidth="1"/>
    <col min="12551" max="12551" width="0.875" style="87" customWidth="1"/>
    <col min="12552" max="12554" width="8.5" style="87" customWidth="1"/>
    <col min="12555" max="12555" width="8" style="87" customWidth="1"/>
    <col min="12556" max="12799" width="9" style="87"/>
    <col min="12800" max="12800" width="47.875" style="87" customWidth="1"/>
    <col min="12801" max="12801" width="11.375" style="87" customWidth="1"/>
    <col min="12802" max="12802" width="9.375" style="87" customWidth="1"/>
    <col min="12803" max="12803" width="9.25" style="87" customWidth="1"/>
    <col min="12804" max="12804" width="10.25" style="87" customWidth="1"/>
    <col min="12805" max="12805" width="9.25" style="87" customWidth="1"/>
    <col min="12806" max="12806" width="10.25" style="87" customWidth="1"/>
    <col min="12807" max="12807" width="0.875" style="87" customWidth="1"/>
    <col min="12808" max="12810" width="8.5" style="87" customWidth="1"/>
    <col min="12811" max="12811" width="8" style="87" customWidth="1"/>
    <col min="12812" max="13055" width="9" style="87"/>
    <col min="13056" max="13056" width="47.875" style="87" customWidth="1"/>
    <col min="13057" max="13057" width="11.375" style="87" customWidth="1"/>
    <col min="13058" max="13058" width="9.375" style="87" customWidth="1"/>
    <col min="13059" max="13059" width="9.25" style="87" customWidth="1"/>
    <col min="13060" max="13060" width="10.25" style="87" customWidth="1"/>
    <col min="13061" max="13061" width="9.25" style="87" customWidth="1"/>
    <col min="13062" max="13062" width="10.25" style="87" customWidth="1"/>
    <col min="13063" max="13063" width="0.875" style="87" customWidth="1"/>
    <col min="13064" max="13066" width="8.5" style="87" customWidth="1"/>
    <col min="13067" max="13067" width="8" style="87" customWidth="1"/>
    <col min="13068" max="13311" width="9" style="87"/>
    <col min="13312" max="13312" width="47.875" style="87" customWidth="1"/>
    <col min="13313" max="13313" width="11.375" style="87" customWidth="1"/>
    <col min="13314" max="13314" width="9.375" style="87" customWidth="1"/>
    <col min="13315" max="13315" width="9.25" style="87" customWidth="1"/>
    <col min="13316" max="13316" width="10.25" style="87" customWidth="1"/>
    <col min="13317" max="13317" width="9.25" style="87" customWidth="1"/>
    <col min="13318" max="13318" width="10.25" style="87" customWidth="1"/>
    <col min="13319" max="13319" width="0.875" style="87" customWidth="1"/>
    <col min="13320" max="13322" width="8.5" style="87" customWidth="1"/>
    <col min="13323" max="13323" width="8" style="87" customWidth="1"/>
    <col min="13324" max="13567" width="9" style="87"/>
    <col min="13568" max="13568" width="47.875" style="87" customWidth="1"/>
    <col min="13569" max="13569" width="11.375" style="87" customWidth="1"/>
    <col min="13570" max="13570" width="9.375" style="87" customWidth="1"/>
    <col min="13571" max="13571" width="9.25" style="87" customWidth="1"/>
    <col min="13572" max="13572" width="10.25" style="87" customWidth="1"/>
    <col min="13573" max="13573" width="9.25" style="87" customWidth="1"/>
    <col min="13574" max="13574" width="10.25" style="87" customWidth="1"/>
    <col min="13575" max="13575" width="0.875" style="87" customWidth="1"/>
    <col min="13576" max="13578" width="8.5" style="87" customWidth="1"/>
    <col min="13579" max="13579" width="8" style="87" customWidth="1"/>
    <col min="13580" max="13823" width="9" style="87"/>
    <col min="13824" max="13824" width="47.875" style="87" customWidth="1"/>
    <col min="13825" max="13825" width="11.375" style="87" customWidth="1"/>
    <col min="13826" max="13826" width="9.375" style="87" customWidth="1"/>
    <col min="13827" max="13827" width="9.25" style="87" customWidth="1"/>
    <col min="13828" max="13828" width="10.25" style="87" customWidth="1"/>
    <col min="13829" max="13829" width="9.25" style="87" customWidth="1"/>
    <col min="13830" max="13830" width="10.25" style="87" customWidth="1"/>
    <col min="13831" max="13831" width="0.875" style="87" customWidth="1"/>
    <col min="13832" max="13834" width="8.5" style="87" customWidth="1"/>
    <col min="13835" max="13835" width="8" style="87" customWidth="1"/>
    <col min="13836" max="14079" width="9" style="87"/>
    <col min="14080" max="14080" width="47.875" style="87" customWidth="1"/>
    <col min="14081" max="14081" width="11.375" style="87" customWidth="1"/>
    <col min="14082" max="14082" width="9.375" style="87" customWidth="1"/>
    <col min="14083" max="14083" width="9.25" style="87" customWidth="1"/>
    <col min="14084" max="14084" width="10.25" style="87" customWidth="1"/>
    <col min="14085" max="14085" width="9.25" style="87" customWidth="1"/>
    <col min="14086" max="14086" width="10.25" style="87" customWidth="1"/>
    <col min="14087" max="14087" width="0.875" style="87" customWidth="1"/>
    <col min="14088" max="14090" width="8.5" style="87" customWidth="1"/>
    <col min="14091" max="14091" width="8" style="87" customWidth="1"/>
    <col min="14092" max="14335" width="9" style="87"/>
    <col min="14336" max="14336" width="47.875" style="87" customWidth="1"/>
    <col min="14337" max="14337" width="11.375" style="87" customWidth="1"/>
    <col min="14338" max="14338" width="9.375" style="87" customWidth="1"/>
    <col min="14339" max="14339" width="9.25" style="87" customWidth="1"/>
    <col min="14340" max="14340" width="10.25" style="87" customWidth="1"/>
    <col min="14341" max="14341" width="9.25" style="87" customWidth="1"/>
    <col min="14342" max="14342" width="10.25" style="87" customWidth="1"/>
    <col min="14343" max="14343" width="0.875" style="87" customWidth="1"/>
    <col min="14344" max="14346" width="8.5" style="87" customWidth="1"/>
    <col min="14347" max="14347" width="8" style="87" customWidth="1"/>
    <col min="14348" max="14591" width="9" style="87"/>
    <col min="14592" max="14592" width="47.875" style="87" customWidth="1"/>
    <col min="14593" max="14593" width="11.375" style="87" customWidth="1"/>
    <col min="14594" max="14594" width="9.375" style="87" customWidth="1"/>
    <col min="14595" max="14595" width="9.25" style="87" customWidth="1"/>
    <col min="14596" max="14596" width="10.25" style="87" customWidth="1"/>
    <col min="14597" max="14597" width="9.25" style="87" customWidth="1"/>
    <col min="14598" max="14598" width="10.25" style="87" customWidth="1"/>
    <col min="14599" max="14599" width="0.875" style="87" customWidth="1"/>
    <col min="14600" max="14602" width="8.5" style="87" customWidth="1"/>
    <col min="14603" max="14603" width="8" style="87" customWidth="1"/>
    <col min="14604" max="14847" width="9" style="87"/>
    <col min="14848" max="14848" width="47.875" style="87" customWidth="1"/>
    <col min="14849" max="14849" width="11.375" style="87" customWidth="1"/>
    <col min="14850" max="14850" width="9.375" style="87" customWidth="1"/>
    <col min="14851" max="14851" width="9.25" style="87" customWidth="1"/>
    <col min="14852" max="14852" width="10.25" style="87" customWidth="1"/>
    <col min="14853" max="14853" width="9.25" style="87" customWidth="1"/>
    <col min="14854" max="14854" width="10.25" style="87" customWidth="1"/>
    <col min="14855" max="14855" width="0.875" style="87" customWidth="1"/>
    <col min="14856" max="14858" width="8.5" style="87" customWidth="1"/>
    <col min="14859" max="14859" width="8" style="87" customWidth="1"/>
    <col min="14860" max="15103" width="9" style="87"/>
    <col min="15104" max="15104" width="47.875" style="87" customWidth="1"/>
    <col min="15105" max="15105" width="11.375" style="87" customWidth="1"/>
    <col min="15106" max="15106" width="9.375" style="87" customWidth="1"/>
    <col min="15107" max="15107" width="9.25" style="87" customWidth="1"/>
    <col min="15108" max="15108" width="10.25" style="87" customWidth="1"/>
    <col min="15109" max="15109" width="9.25" style="87" customWidth="1"/>
    <col min="15110" max="15110" width="10.25" style="87" customWidth="1"/>
    <col min="15111" max="15111" width="0.875" style="87" customWidth="1"/>
    <col min="15112" max="15114" width="8.5" style="87" customWidth="1"/>
    <col min="15115" max="15115" width="8" style="87" customWidth="1"/>
    <col min="15116" max="15359" width="9" style="87"/>
    <col min="15360" max="15360" width="47.875" style="87" customWidth="1"/>
    <col min="15361" max="15361" width="11.375" style="87" customWidth="1"/>
    <col min="15362" max="15362" width="9.375" style="87" customWidth="1"/>
    <col min="15363" max="15363" width="9.25" style="87" customWidth="1"/>
    <col min="15364" max="15364" width="10.25" style="87" customWidth="1"/>
    <col min="15365" max="15365" width="9.25" style="87" customWidth="1"/>
    <col min="15366" max="15366" width="10.25" style="87" customWidth="1"/>
    <col min="15367" max="15367" width="0.875" style="87" customWidth="1"/>
    <col min="15368" max="15370" width="8.5" style="87" customWidth="1"/>
    <col min="15371" max="15371" width="8" style="87" customWidth="1"/>
    <col min="15372" max="15615" width="9" style="87"/>
    <col min="15616" max="15616" width="47.875" style="87" customWidth="1"/>
    <col min="15617" max="15617" width="11.375" style="87" customWidth="1"/>
    <col min="15618" max="15618" width="9.375" style="87" customWidth="1"/>
    <col min="15619" max="15619" width="9.25" style="87" customWidth="1"/>
    <col min="15620" max="15620" width="10.25" style="87" customWidth="1"/>
    <col min="15621" max="15621" width="9.25" style="87" customWidth="1"/>
    <col min="15622" max="15622" width="10.25" style="87" customWidth="1"/>
    <col min="15623" max="15623" width="0.875" style="87" customWidth="1"/>
    <col min="15624" max="15626" width="8.5" style="87" customWidth="1"/>
    <col min="15627" max="15627" width="8" style="87" customWidth="1"/>
    <col min="15628" max="15871" width="9" style="87"/>
    <col min="15872" max="15872" width="47.875" style="87" customWidth="1"/>
    <col min="15873" max="15873" width="11.375" style="87" customWidth="1"/>
    <col min="15874" max="15874" width="9.375" style="87" customWidth="1"/>
    <col min="15875" max="15875" width="9.25" style="87" customWidth="1"/>
    <col min="15876" max="15876" width="10.25" style="87" customWidth="1"/>
    <col min="15877" max="15877" width="9.25" style="87" customWidth="1"/>
    <col min="15878" max="15878" width="10.25" style="87" customWidth="1"/>
    <col min="15879" max="15879" width="0.875" style="87" customWidth="1"/>
    <col min="15880" max="15882" width="8.5" style="87" customWidth="1"/>
    <col min="15883" max="15883" width="8" style="87" customWidth="1"/>
    <col min="15884" max="16127" width="9" style="87"/>
    <col min="16128" max="16128" width="47.875" style="87" customWidth="1"/>
    <col min="16129" max="16129" width="11.375" style="87" customWidth="1"/>
    <col min="16130" max="16130" width="9.375" style="87" customWidth="1"/>
    <col min="16131" max="16131" width="9.25" style="87" customWidth="1"/>
    <col min="16132" max="16132" width="10.25" style="87" customWidth="1"/>
    <col min="16133" max="16133" width="9.25" style="87" customWidth="1"/>
    <col min="16134" max="16134" width="10.25" style="87" customWidth="1"/>
    <col min="16135" max="16135" width="0.875" style="87" customWidth="1"/>
    <col min="16136" max="16138" width="8.5" style="87" customWidth="1"/>
    <col min="16139" max="16139" width="8" style="87" customWidth="1"/>
    <col min="16140" max="16384" width="9" style="87"/>
  </cols>
  <sheetData>
    <row r="1" spans="1:7" s="4" customFormat="1" ht="15" customHeight="1" x14ac:dyDescent="0.2">
      <c r="A1" s="235" t="s">
        <v>54</v>
      </c>
      <c r="B1" s="269"/>
      <c r="C1" s="269"/>
      <c r="D1" s="269"/>
      <c r="E1" s="269"/>
      <c r="F1" s="269"/>
      <c r="G1" s="269"/>
    </row>
    <row r="2" spans="1:7" s="4" customFormat="1" ht="30" customHeight="1" x14ac:dyDescent="0.2">
      <c r="A2" s="380" t="s">
        <v>188</v>
      </c>
      <c r="B2" s="380"/>
      <c r="C2" s="380"/>
      <c r="D2" s="380"/>
      <c r="E2" s="380"/>
      <c r="F2" s="380"/>
      <c r="G2" s="380"/>
    </row>
    <row r="3" spans="1:7" s="4" customFormat="1" ht="5.0999999999999996" customHeight="1" x14ac:dyDescent="0.2">
      <c r="A3" s="44"/>
      <c r="B3" s="44"/>
      <c r="C3" s="44"/>
      <c r="D3" s="44"/>
    </row>
    <row r="4" spans="1:7" s="5" customFormat="1" ht="5.0999999999999996" customHeight="1" x14ac:dyDescent="0.2">
      <c r="A4" s="45"/>
      <c r="B4" s="45"/>
      <c r="C4" s="45"/>
      <c r="D4" s="45"/>
    </row>
    <row r="5" spans="1:7" s="293" customFormat="1" ht="20.100000000000001" customHeight="1" x14ac:dyDescent="0.3">
      <c r="A5" s="292" t="s">
        <v>264</v>
      </c>
      <c r="D5" s="294"/>
    </row>
    <row r="6" spans="1:7" s="9" customFormat="1" ht="5.0999999999999996" customHeight="1" x14ac:dyDescent="0.25">
      <c r="A6" s="221"/>
      <c r="B6" s="222"/>
      <c r="C6" s="222"/>
      <c r="D6" s="222"/>
      <c r="E6" s="222"/>
      <c r="F6" s="222"/>
      <c r="G6" s="222"/>
    </row>
    <row r="7" spans="1:7" s="52" customFormat="1" ht="20.100000000000001" customHeight="1" x14ac:dyDescent="0.2">
      <c r="A7" s="396" t="s">
        <v>207</v>
      </c>
      <c r="B7" s="382" t="s">
        <v>48</v>
      </c>
      <c r="C7" s="383" t="s">
        <v>62</v>
      </c>
      <c r="D7" s="383"/>
      <c r="E7" s="383"/>
      <c r="F7" s="383"/>
      <c r="G7" s="383"/>
    </row>
    <row r="8" spans="1:7" s="53" customFormat="1" ht="65.25" customHeight="1" x14ac:dyDescent="0.3">
      <c r="A8" s="396"/>
      <c r="B8" s="382"/>
      <c r="C8" s="246" t="s">
        <v>63</v>
      </c>
      <c r="D8" s="246" t="s">
        <v>67</v>
      </c>
      <c r="E8" s="246" t="s">
        <v>178</v>
      </c>
      <c r="F8" s="246" t="s">
        <v>68</v>
      </c>
      <c r="G8" s="247" t="s">
        <v>151</v>
      </c>
    </row>
    <row r="9" spans="1:7" s="52" customFormat="1" ht="5.0999999999999996" customHeight="1" x14ac:dyDescent="0.2">
      <c r="A9" s="223"/>
      <c r="B9" s="224"/>
      <c r="C9" s="225"/>
      <c r="D9" s="226"/>
      <c r="E9" s="225"/>
      <c r="F9" s="225"/>
      <c r="G9" s="226"/>
    </row>
    <row r="10" spans="1:7" s="58" customFormat="1" ht="5.0999999999999996" customHeight="1" x14ac:dyDescent="0.2">
      <c r="A10" s="57"/>
      <c r="B10" s="57"/>
      <c r="C10" s="57"/>
      <c r="D10" s="57"/>
    </row>
    <row r="11" spans="1:7" s="13" customFormat="1" ht="15" customHeight="1" x14ac:dyDescent="0.3">
      <c r="A11" s="61" t="s">
        <v>3</v>
      </c>
      <c r="B11" s="62">
        <v>8110</v>
      </c>
      <c r="C11" s="24">
        <v>18.502528678919454</v>
      </c>
      <c r="D11" s="24">
        <v>1.6405575428641916</v>
      </c>
      <c r="E11" s="24">
        <v>20.611816948316271</v>
      </c>
      <c r="F11" s="24">
        <v>38.016528925619838</v>
      </c>
      <c r="G11" s="24">
        <v>21.228567904280251</v>
      </c>
    </row>
    <row r="12" spans="1:7" s="68" customFormat="1" ht="5.0999999999999996" customHeight="1" x14ac:dyDescent="0.3">
      <c r="A12" s="66"/>
      <c r="B12" s="67"/>
      <c r="C12" s="67"/>
      <c r="D12" s="67"/>
      <c r="E12" s="67"/>
      <c r="F12" s="67"/>
      <c r="G12" s="67"/>
    </row>
    <row r="13" spans="1:7" s="13" customFormat="1" ht="15" customHeight="1" x14ac:dyDescent="0.3">
      <c r="A13" s="69" t="s">
        <v>39</v>
      </c>
      <c r="B13" s="40">
        <v>1780</v>
      </c>
      <c r="C13" s="70">
        <v>79.876681614349778</v>
      </c>
      <c r="D13" s="70">
        <v>3.6995515695067267</v>
      </c>
      <c r="E13" s="70">
        <v>16.367713004484305</v>
      </c>
      <c r="F13" s="70">
        <v>5.6053811659192827E-2</v>
      </c>
      <c r="G13" s="70" t="s">
        <v>265</v>
      </c>
    </row>
    <row r="14" spans="1:7" s="68" customFormat="1" ht="5.0999999999999996" customHeight="1" x14ac:dyDescent="0.3">
      <c r="A14" s="66"/>
      <c r="B14" s="67"/>
      <c r="C14" s="67"/>
      <c r="D14" s="67"/>
      <c r="E14" s="67"/>
      <c r="F14" s="67"/>
      <c r="G14" s="67"/>
    </row>
    <row r="15" spans="1:7" s="73" customFormat="1" ht="12" x14ac:dyDescent="0.3">
      <c r="A15" s="71" t="s">
        <v>225</v>
      </c>
      <c r="B15" s="72">
        <v>880</v>
      </c>
      <c r="C15" s="67">
        <v>97.608200455580857</v>
      </c>
      <c r="D15" s="67">
        <v>2.3917995444191344</v>
      </c>
      <c r="E15" s="67" t="s">
        <v>265</v>
      </c>
      <c r="F15" s="67" t="s">
        <v>265</v>
      </c>
      <c r="G15" s="67" t="s">
        <v>265</v>
      </c>
    </row>
    <row r="16" spans="1:7" s="73" customFormat="1" ht="12" x14ac:dyDescent="0.3">
      <c r="A16" s="71" t="s">
        <v>226</v>
      </c>
      <c r="B16" s="72">
        <v>220</v>
      </c>
      <c r="C16" s="67">
        <v>47.48858447488584</v>
      </c>
      <c r="D16" s="67">
        <v>3.6529680365296802</v>
      </c>
      <c r="E16" s="67">
        <v>48.858447488584474</v>
      </c>
      <c r="F16" s="67" t="s">
        <v>265</v>
      </c>
      <c r="G16" s="67" t="s">
        <v>265</v>
      </c>
    </row>
    <row r="17" spans="1:7" s="73" customFormat="1" ht="12" x14ac:dyDescent="0.3">
      <c r="A17" s="71" t="s">
        <v>227</v>
      </c>
      <c r="B17" s="72">
        <v>160</v>
      </c>
      <c r="C17" s="67">
        <v>31.707317073170731</v>
      </c>
      <c r="D17" s="67">
        <v>4.2682926829268295</v>
      </c>
      <c r="E17" s="67">
        <v>63.414634146341463</v>
      </c>
      <c r="F17" s="67">
        <v>0.6097560975609756</v>
      </c>
      <c r="G17" s="67" t="s">
        <v>265</v>
      </c>
    </row>
    <row r="18" spans="1:7" s="73" customFormat="1" ht="12" x14ac:dyDescent="0.3">
      <c r="A18" s="71" t="s">
        <v>228</v>
      </c>
      <c r="B18" s="72">
        <v>160</v>
      </c>
      <c r="C18" s="67">
        <v>96.913580246913583</v>
      </c>
      <c r="D18" s="67">
        <v>1.8518518518518516</v>
      </c>
      <c r="E18" s="67">
        <v>1.2345679012345678</v>
      </c>
      <c r="F18" s="67" t="s">
        <v>265</v>
      </c>
      <c r="G18" s="67" t="s">
        <v>265</v>
      </c>
    </row>
    <row r="19" spans="1:7" s="73" customFormat="1" ht="12" x14ac:dyDescent="0.3">
      <c r="A19" s="71" t="s">
        <v>229</v>
      </c>
      <c r="B19" s="72">
        <v>150</v>
      </c>
      <c r="C19" s="67">
        <v>87.586206896551715</v>
      </c>
      <c r="D19" s="67">
        <v>12.413793103448276</v>
      </c>
      <c r="E19" s="67" t="s">
        <v>265</v>
      </c>
      <c r="F19" s="67" t="s">
        <v>265</v>
      </c>
      <c r="G19" s="67" t="s">
        <v>265</v>
      </c>
    </row>
    <row r="20" spans="1:7" s="73" customFormat="1" ht="12" x14ac:dyDescent="0.3">
      <c r="A20" s="71" t="s">
        <v>230</v>
      </c>
      <c r="B20" s="72">
        <v>140</v>
      </c>
      <c r="C20" s="67">
        <v>41.007194244604314</v>
      </c>
      <c r="D20" s="67">
        <v>2.1582733812949639</v>
      </c>
      <c r="E20" s="67">
        <v>56.834532374100718</v>
      </c>
      <c r="F20" s="67" t="s">
        <v>265</v>
      </c>
      <c r="G20" s="67" t="s">
        <v>265</v>
      </c>
    </row>
    <row r="21" spans="1:7" s="73" customFormat="1" ht="12" x14ac:dyDescent="0.3">
      <c r="A21" s="71" t="s">
        <v>231</v>
      </c>
      <c r="B21" s="72">
        <v>40</v>
      </c>
      <c r="C21" s="67">
        <v>94.871794871794862</v>
      </c>
      <c r="D21" s="67">
        <v>5.1282051282051277</v>
      </c>
      <c r="E21" s="67" t="s">
        <v>265</v>
      </c>
      <c r="F21" s="67" t="s">
        <v>265</v>
      </c>
      <c r="G21" s="67" t="s">
        <v>265</v>
      </c>
    </row>
    <row r="22" spans="1:7" s="73" customFormat="1" ht="12" x14ac:dyDescent="0.3">
      <c r="A22" s="71" t="s">
        <v>81</v>
      </c>
      <c r="B22" s="72">
        <v>40</v>
      </c>
      <c r="C22" s="67">
        <v>89.473684210526315</v>
      </c>
      <c r="D22" s="67">
        <v>10.526315789473683</v>
      </c>
      <c r="E22" s="67" t="s">
        <v>265</v>
      </c>
      <c r="F22" s="67" t="s">
        <v>265</v>
      </c>
      <c r="G22" s="67" t="s">
        <v>265</v>
      </c>
    </row>
    <row r="23" spans="1:7" s="68" customFormat="1" ht="5.0999999999999996" customHeight="1" x14ac:dyDescent="0.3">
      <c r="A23" s="66"/>
      <c r="B23" s="67"/>
      <c r="C23" s="67"/>
      <c r="D23" s="67"/>
      <c r="E23" s="67"/>
      <c r="F23" s="67"/>
      <c r="G23" s="67"/>
    </row>
    <row r="24" spans="1:7" s="13" customFormat="1" ht="15" customHeight="1" x14ac:dyDescent="0.3">
      <c r="A24" s="69" t="s">
        <v>29</v>
      </c>
      <c r="B24" s="40">
        <v>2320</v>
      </c>
      <c r="C24" s="74">
        <v>3.2355478861087148</v>
      </c>
      <c r="D24" s="74">
        <v>0.69025021570319245</v>
      </c>
      <c r="E24" s="74">
        <v>42.148403796376186</v>
      </c>
      <c r="F24" s="74">
        <v>46.160483175150993</v>
      </c>
      <c r="G24" s="74">
        <v>7.7653149266609143</v>
      </c>
    </row>
    <row r="25" spans="1:7" s="68" customFormat="1" ht="5.0999999999999996" customHeight="1" x14ac:dyDescent="0.3">
      <c r="A25" s="66"/>
      <c r="B25" s="67"/>
      <c r="C25" s="67"/>
      <c r="D25" s="67"/>
      <c r="E25" s="67"/>
      <c r="F25" s="67"/>
      <c r="G25" s="67"/>
    </row>
    <row r="26" spans="1:7" s="73" customFormat="1" ht="12" x14ac:dyDescent="0.3">
      <c r="A26" s="71" t="s">
        <v>232</v>
      </c>
      <c r="B26" s="72">
        <v>920</v>
      </c>
      <c r="C26" s="67">
        <v>1.0917030567685588</v>
      </c>
      <c r="D26" s="67">
        <v>0.43668122270742354</v>
      </c>
      <c r="E26" s="67">
        <v>32.751091703056765</v>
      </c>
      <c r="F26" s="67">
        <v>57.751091703056765</v>
      </c>
      <c r="G26" s="67">
        <v>7.9694323144104811</v>
      </c>
    </row>
    <row r="27" spans="1:7" s="73" customFormat="1" ht="12" x14ac:dyDescent="0.3">
      <c r="A27" s="71" t="s">
        <v>233</v>
      </c>
      <c r="B27" s="72">
        <v>630</v>
      </c>
      <c r="C27" s="67" t="s">
        <v>265</v>
      </c>
      <c r="D27" s="67" t="s">
        <v>265</v>
      </c>
      <c r="E27" s="67">
        <v>40.851735015772874</v>
      </c>
      <c r="F27" s="67">
        <v>46.056782334384863</v>
      </c>
      <c r="G27" s="67">
        <v>13.09148264984227</v>
      </c>
    </row>
    <row r="28" spans="1:7" s="73" customFormat="1" ht="12" x14ac:dyDescent="0.3">
      <c r="A28" s="71" t="s">
        <v>234</v>
      </c>
      <c r="B28" s="72">
        <v>230</v>
      </c>
      <c r="C28" s="67" t="s">
        <v>265</v>
      </c>
      <c r="D28" s="67" t="s">
        <v>265</v>
      </c>
      <c r="E28" s="67">
        <v>51.754385964912288</v>
      </c>
      <c r="F28" s="67">
        <v>48.245614035087719</v>
      </c>
      <c r="G28" s="67" t="s">
        <v>265</v>
      </c>
    </row>
    <row r="29" spans="1:7" s="73" customFormat="1" ht="12" customHeight="1" x14ac:dyDescent="0.3">
      <c r="A29" s="71" t="s">
        <v>235</v>
      </c>
      <c r="B29" s="72">
        <v>200</v>
      </c>
      <c r="C29" s="67">
        <v>19.21182266009852</v>
      </c>
      <c r="D29" s="67">
        <v>1.9704433497536946</v>
      </c>
      <c r="E29" s="67">
        <v>71.921182266009851</v>
      </c>
      <c r="F29" s="67">
        <v>6.8965517241379306</v>
      </c>
      <c r="G29" s="67" t="s">
        <v>265</v>
      </c>
    </row>
    <row r="30" spans="1:7" s="73" customFormat="1" ht="12" x14ac:dyDescent="0.3">
      <c r="A30" s="71" t="s">
        <v>236</v>
      </c>
      <c r="B30" s="72">
        <v>130</v>
      </c>
      <c r="C30" s="67">
        <v>2.3076923076923079</v>
      </c>
      <c r="D30" s="67">
        <v>0.76923076923076927</v>
      </c>
      <c r="E30" s="67">
        <v>52.307692307692314</v>
      </c>
      <c r="F30" s="67">
        <v>44.61538461538462</v>
      </c>
      <c r="G30" s="67" t="s">
        <v>265</v>
      </c>
    </row>
    <row r="31" spans="1:7" s="73" customFormat="1" ht="12" x14ac:dyDescent="0.3">
      <c r="A31" s="71" t="s">
        <v>237</v>
      </c>
      <c r="B31" s="72">
        <v>100</v>
      </c>
      <c r="C31" s="67">
        <v>15.306122448979592</v>
      </c>
      <c r="D31" s="67">
        <v>7.1428571428571423</v>
      </c>
      <c r="E31" s="67">
        <v>59.183673469387756</v>
      </c>
      <c r="F31" s="67">
        <v>18.367346938775512</v>
      </c>
      <c r="G31" s="67" t="s">
        <v>265</v>
      </c>
    </row>
    <row r="32" spans="1:7" s="73" customFormat="1" ht="12" x14ac:dyDescent="0.3">
      <c r="A32" s="71" t="s">
        <v>238</v>
      </c>
      <c r="B32" s="72">
        <v>50</v>
      </c>
      <c r="C32" s="67" t="s">
        <v>265</v>
      </c>
      <c r="D32" s="67" t="s">
        <v>265</v>
      </c>
      <c r="E32" s="67">
        <v>18.518518518518519</v>
      </c>
      <c r="F32" s="67">
        <v>37.037037037037038</v>
      </c>
      <c r="G32" s="67">
        <v>44.444444444444443</v>
      </c>
    </row>
    <row r="33" spans="1:7" s="73" customFormat="1" ht="12" x14ac:dyDescent="0.3">
      <c r="A33" s="71" t="s">
        <v>85</v>
      </c>
      <c r="B33" s="72">
        <v>30</v>
      </c>
      <c r="C33" s="67" t="s">
        <v>265</v>
      </c>
      <c r="D33" s="67" t="s">
        <v>265</v>
      </c>
      <c r="E33" s="67">
        <v>38.235294117647058</v>
      </c>
      <c r="F33" s="67">
        <v>61.764705882352942</v>
      </c>
      <c r="G33" s="67" t="s">
        <v>265</v>
      </c>
    </row>
    <row r="34" spans="1:7" s="73" customFormat="1" ht="12" x14ac:dyDescent="0.3">
      <c r="A34" s="71" t="s">
        <v>239</v>
      </c>
      <c r="B34" s="72">
        <v>20</v>
      </c>
      <c r="C34" s="67">
        <v>40</v>
      </c>
      <c r="D34" s="67" t="s">
        <v>265</v>
      </c>
      <c r="E34" s="67">
        <v>20</v>
      </c>
      <c r="F34" s="67">
        <v>40</v>
      </c>
      <c r="G34" s="67" t="s">
        <v>265</v>
      </c>
    </row>
    <row r="35" spans="1:7" s="73" customFormat="1" ht="12" x14ac:dyDescent="0.3">
      <c r="A35" s="71" t="s">
        <v>81</v>
      </c>
      <c r="B35" s="72" t="s">
        <v>260</v>
      </c>
      <c r="C35" s="67" t="s">
        <v>265</v>
      </c>
      <c r="D35" s="67" t="s">
        <v>265</v>
      </c>
      <c r="E35" s="67" t="s">
        <v>260</v>
      </c>
      <c r="F35" s="67" t="s">
        <v>265</v>
      </c>
      <c r="G35" s="67" t="s">
        <v>265</v>
      </c>
    </row>
    <row r="36" spans="1:7" s="68" customFormat="1" ht="5.0999999999999996" customHeight="1" x14ac:dyDescent="0.3">
      <c r="A36" s="66"/>
      <c r="B36" s="67"/>
      <c r="C36" s="67"/>
      <c r="D36" s="67"/>
      <c r="E36" s="67"/>
      <c r="F36" s="67"/>
      <c r="G36" s="67"/>
    </row>
    <row r="37" spans="1:7" s="13" customFormat="1" ht="15" customHeight="1" x14ac:dyDescent="0.3">
      <c r="A37" s="69" t="s">
        <v>31</v>
      </c>
      <c r="B37" s="40">
        <v>2600</v>
      </c>
      <c r="C37" s="74" t="s">
        <v>265</v>
      </c>
      <c r="D37" s="74">
        <v>1.9607843137254901</v>
      </c>
      <c r="E37" s="74">
        <v>13.494809688581316</v>
      </c>
      <c r="F37" s="74">
        <v>55.978469819300273</v>
      </c>
      <c r="G37" s="74">
        <v>28.565936178392924</v>
      </c>
    </row>
    <row r="38" spans="1:7" s="68" customFormat="1" ht="5.0999999999999996" customHeight="1" x14ac:dyDescent="0.3">
      <c r="A38" s="66"/>
      <c r="B38" s="67"/>
      <c r="C38" s="67"/>
      <c r="D38" s="67"/>
      <c r="E38" s="67"/>
      <c r="F38" s="67"/>
      <c r="G38" s="67"/>
    </row>
    <row r="39" spans="1:7" s="73" customFormat="1" ht="12" x14ac:dyDescent="0.3">
      <c r="A39" s="71" t="s">
        <v>240</v>
      </c>
      <c r="B39" s="72">
        <v>870</v>
      </c>
      <c r="C39" s="67" t="s">
        <v>265</v>
      </c>
      <c r="D39" s="67">
        <v>1.3729977116704806</v>
      </c>
      <c r="E39" s="67">
        <v>9.9542334096109837</v>
      </c>
      <c r="F39" s="67">
        <v>72.883295194508008</v>
      </c>
      <c r="G39" s="67">
        <v>15.789473684210526</v>
      </c>
    </row>
    <row r="40" spans="1:7" s="73" customFormat="1" ht="12" x14ac:dyDescent="0.3">
      <c r="A40" s="71" t="s">
        <v>241</v>
      </c>
      <c r="B40" s="72">
        <v>750</v>
      </c>
      <c r="C40" s="67" t="s">
        <v>265</v>
      </c>
      <c r="D40" s="67" t="s">
        <v>265</v>
      </c>
      <c r="E40" s="67">
        <v>10.053619302949061</v>
      </c>
      <c r="F40" s="67">
        <v>49.061662198391417</v>
      </c>
      <c r="G40" s="67">
        <v>40.884718498659517</v>
      </c>
    </row>
    <row r="41" spans="1:7" s="73" customFormat="1" ht="12" x14ac:dyDescent="0.3">
      <c r="A41" s="71" t="s">
        <v>242</v>
      </c>
      <c r="B41" s="72">
        <v>410</v>
      </c>
      <c r="C41" s="67" t="s">
        <v>265</v>
      </c>
      <c r="D41" s="67">
        <v>7.0904645476772608</v>
      </c>
      <c r="E41" s="67">
        <v>31.540342298288511</v>
      </c>
      <c r="F41" s="67">
        <v>41.320293398533011</v>
      </c>
      <c r="G41" s="67">
        <v>20.048899755501225</v>
      </c>
    </row>
    <row r="42" spans="1:7" s="73" customFormat="1" ht="12" x14ac:dyDescent="0.3">
      <c r="A42" s="71" t="s">
        <v>243</v>
      </c>
      <c r="B42" s="72">
        <v>210</v>
      </c>
      <c r="C42" s="67" t="s">
        <v>265</v>
      </c>
      <c r="D42" s="67" t="s">
        <v>265</v>
      </c>
      <c r="E42" s="67">
        <v>13.875598086124402</v>
      </c>
      <c r="F42" s="67">
        <v>31.578947368421051</v>
      </c>
      <c r="G42" s="67">
        <v>54.54545454545454</v>
      </c>
    </row>
    <row r="43" spans="1:7" s="73" customFormat="1" ht="12" x14ac:dyDescent="0.3">
      <c r="A43" s="71" t="s">
        <v>244</v>
      </c>
      <c r="B43" s="72">
        <v>180</v>
      </c>
      <c r="C43" s="67" t="s">
        <v>265</v>
      </c>
      <c r="D43" s="67" t="s">
        <v>265</v>
      </c>
      <c r="E43" s="67">
        <v>7.3446327683615822</v>
      </c>
      <c r="F43" s="67">
        <v>68.361581920903959</v>
      </c>
      <c r="G43" s="67">
        <v>24.293785310734464</v>
      </c>
    </row>
    <row r="44" spans="1:7" s="73" customFormat="1" ht="12" x14ac:dyDescent="0.3">
      <c r="A44" s="71" t="s">
        <v>245</v>
      </c>
      <c r="B44" s="72">
        <v>110</v>
      </c>
      <c r="C44" s="67" t="s">
        <v>265</v>
      </c>
      <c r="D44" s="67">
        <v>9.2592592592592595</v>
      </c>
      <c r="E44" s="67">
        <v>0.92592592592592582</v>
      </c>
      <c r="F44" s="67">
        <v>70.370370370370367</v>
      </c>
      <c r="G44" s="67">
        <v>19.444444444444446</v>
      </c>
    </row>
    <row r="45" spans="1:7" s="73" customFormat="1" ht="12" x14ac:dyDescent="0.3">
      <c r="A45" s="71" t="s">
        <v>246</v>
      </c>
      <c r="B45" s="72">
        <v>50</v>
      </c>
      <c r="C45" s="67" t="s">
        <v>265</v>
      </c>
      <c r="D45" s="67" t="s">
        <v>265</v>
      </c>
      <c r="E45" s="67">
        <v>21.276595744680851</v>
      </c>
      <c r="F45" s="67">
        <v>29.787234042553191</v>
      </c>
      <c r="G45" s="67">
        <v>48.936170212765958</v>
      </c>
    </row>
    <row r="46" spans="1:7" s="73" customFormat="1" ht="12" x14ac:dyDescent="0.3">
      <c r="A46" s="71" t="s">
        <v>247</v>
      </c>
      <c r="B46" s="72">
        <v>20</v>
      </c>
      <c r="C46" s="67" t="s">
        <v>265</v>
      </c>
      <c r="D46" s="67" t="s">
        <v>265</v>
      </c>
      <c r="E46" s="67">
        <v>25</v>
      </c>
      <c r="F46" s="67">
        <v>5</v>
      </c>
      <c r="G46" s="67">
        <v>70</v>
      </c>
    </row>
    <row r="47" spans="1:7" s="73" customFormat="1" ht="12" x14ac:dyDescent="0.3">
      <c r="A47" s="71" t="s">
        <v>81</v>
      </c>
      <c r="B47" s="72" t="s">
        <v>260</v>
      </c>
      <c r="C47" s="67" t="s">
        <v>265</v>
      </c>
      <c r="D47" s="67" t="s">
        <v>265</v>
      </c>
      <c r="E47" s="67" t="s">
        <v>260</v>
      </c>
      <c r="F47" s="67" t="s">
        <v>260</v>
      </c>
      <c r="G47" s="67" t="s">
        <v>260</v>
      </c>
    </row>
    <row r="48" spans="1:7" s="73" customFormat="1" ht="5.0999999999999996" customHeight="1" x14ac:dyDescent="0.3">
      <c r="A48" s="71"/>
      <c r="B48" s="72"/>
      <c r="C48" s="67"/>
      <c r="D48" s="67"/>
      <c r="E48" s="67"/>
      <c r="F48" s="67"/>
      <c r="G48" s="67"/>
    </row>
    <row r="49" spans="1:19" s="13" customFormat="1" ht="15" customHeight="1" x14ac:dyDescent="0.3">
      <c r="A49" s="69" t="s">
        <v>33</v>
      </c>
      <c r="B49" s="40">
        <v>1400</v>
      </c>
      <c r="C49" s="74" t="s">
        <v>265</v>
      </c>
      <c r="D49" s="74" t="s">
        <v>265</v>
      </c>
      <c r="E49" s="74">
        <v>3.6324786324786329</v>
      </c>
      <c r="F49" s="74">
        <v>39.529914529914528</v>
      </c>
      <c r="G49" s="74">
        <v>56.837606837606835</v>
      </c>
    </row>
    <row r="50" spans="1:19" s="73" customFormat="1" ht="5.0999999999999996" customHeight="1" x14ac:dyDescent="0.3">
      <c r="A50" s="71"/>
      <c r="B50" s="72"/>
      <c r="C50" s="67"/>
      <c r="D50" s="67"/>
      <c r="E50" s="67"/>
      <c r="F50" s="67"/>
      <c r="G50" s="67"/>
    </row>
    <row r="51" spans="1:19" s="73" customFormat="1" ht="12" customHeight="1" x14ac:dyDescent="0.3">
      <c r="A51" s="71" t="s">
        <v>248</v>
      </c>
      <c r="B51" s="72">
        <v>890</v>
      </c>
      <c r="C51" s="67" t="s">
        <v>265</v>
      </c>
      <c r="D51" s="67" t="s">
        <v>265</v>
      </c>
      <c r="E51" s="67">
        <v>4.2792792792792795</v>
      </c>
      <c r="F51" s="67">
        <v>43.355855855855857</v>
      </c>
      <c r="G51" s="67">
        <v>52.36486486486487</v>
      </c>
    </row>
    <row r="52" spans="1:19" s="68" customFormat="1" ht="12" customHeight="1" x14ac:dyDescent="0.3">
      <c r="A52" s="71" t="s">
        <v>249</v>
      </c>
      <c r="B52" s="72">
        <v>380</v>
      </c>
      <c r="C52" s="67" t="s">
        <v>265</v>
      </c>
      <c r="D52" s="67" t="s">
        <v>265</v>
      </c>
      <c r="E52" s="67">
        <v>2.6385224274406331</v>
      </c>
      <c r="F52" s="67">
        <v>33.245382585751983</v>
      </c>
      <c r="G52" s="67">
        <v>64.116094986807397</v>
      </c>
    </row>
    <row r="53" spans="1:19" s="13" customFormat="1" ht="12" customHeight="1" x14ac:dyDescent="0.3">
      <c r="A53" s="71" t="s">
        <v>250</v>
      </c>
      <c r="B53" s="72">
        <v>130</v>
      </c>
      <c r="C53" s="67" t="s">
        <v>265</v>
      </c>
      <c r="D53" s="67" t="s">
        <v>265</v>
      </c>
      <c r="E53" s="67">
        <v>1.5873015873015872</v>
      </c>
      <c r="F53" s="67">
        <v>26.984126984126984</v>
      </c>
      <c r="G53" s="67">
        <v>71.428571428571431</v>
      </c>
    </row>
    <row r="54" spans="1:19" s="68" customFormat="1" ht="12" customHeight="1" x14ac:dyDescent="0.3">
      <c r="A54" s="71" t="s">
        <v>81</v>
      </c>
      <c r="B54" s="72" t="s">
        <v>260</v>
      </c>
      <c r="C54" s="67" t="s">
        <v>265</v>
      </c>
      <c r="D54" s="67" t="s">
        <v>265</v>
      </c>
      <c r="E54" s="67" t="s">
        <v>260</v>
      </c>
      <c r="F54" s="67" t="s">
        <v>260</v>
      </c>
      <c r="G54" s="67" t="s">
        <v>265</v>
      </c>
    </row>
    <row r="55" spans="1:19" s="42" customFormat="1" ht="5.0999999999999996" customHeight="1" x14ac:dyDescent="0.2">
      <c r="A55" s="272"/>
      <c r="B55" s="273"/>
      <c r="C55" s="274"/>
      <c r="D55" s="274"/>
      <c r="E55" s="274"/>
      <c r="F55" s="274"/>
      <c r="G55" s="274"/>
      <c r="H55" s="54"/>
      <c r="I55" s="54"/>
      <c r="J55" s="54"/>
      <c r="K55" s="67"/>
      <c r="L55" s="75"/>
      <c r="M55" s="378"/>
      <c r="N55" s="378"/>
      <c r="O55" s="378"/>
      <c r="P55" s="378"/>
      <c r="Q55" s="378"/>
      <c r="R55" s="378"/>
      <c r="S55" s="378"/>
    </row>
    <row r="56" spans="1:19" s="3" customFormat="1" ht="5.0999999999999996" customHeight="1" x14ac:dyDescent="0.25">
      <c r="A56" s="275"/>
      <c r="B56" s="271"/>
      <c r="C56" s="271"/>
      <c r="D56" s="271"/>
      <c r="E56" s="271"/>
      <c r="F56" s="271"/>
      <c r="G56" s="271"/>
      <c r="H56" s="54"/>
      <c r="I56" s="54"/>
      <c r="J56" s="54"/>
      <c r="K56" s="67"/>
      <c r="L56" s="76"/>
      <c r="M56" s="77"/>
      <c r="N56" s="77"/>
      <c r="O56" s="77"/>
      <c r="P56" s="77"/>
      <c r="Q56" s="77"/>
      <c r="R56" s="78"/>
      <c r="S56" s="79"/>
    </row>
    <row r="57" spans="1:19" s="3" customFormat="1" ht="12" customHeight="1" x14ac:dyDescent="0.25">
      <c r="A57" s="379" t="s">
        <v>51</v>
      </c>
      <c r="B57" s="379"/>
      <c r="C57" s="379"/>
      <c r="D57" s="379"/>
      <c r="E57" s="379"/>
      <c r="F57" s="379"/>
      <c r="G57" s="379"/>
      <c r="H57" s="80"/>
      <c r="I57" s="80"/>
      <c r="J57" s="80"/>
      <c r="K57" s="80"/>
      <c r="L57" s="9"/>
      <c r="M57" s="9"/>
      <c r="N57" s="9"/>
      <c r="O57" s="9"/>
      <c r="P57" s="9"/>
      <c r="Q57" s="9"/>
      <c r="R57" s="81"/>
      <c r="S57" s="81"/>
    </row>
    <row r="58" spans="1:19" s="3" customFormat="1" ht="21" customHeight="1" x14ac:dyDescent="0.25">
      <c r="A58" s="385" t="s">
        <v>177</v>
      </c>
      <c r="B58" s="385"/>
      <c r="C58" s="385"/>
      <c r="D58" s="385"/>
      <c r="E58" s="385"/>
      <c r="F58" s="385"/>
      <c r="G58" s="385"/>
      <c r="H58" s="80"/>
      <c r="I58" s="80"/>
      <c r="J58" s="80"/>
      <c r="K58" s="80"/>
      <c r="L58" s="9"/>
      <c r="M58" s="9"/>
      <c r="N58" s="9"/>
      <c r="O58" s="9"/>
      <c r="P58" s="9"/>
      <c r="Q58" s="9"/>
      <c r="R58" s="81"/>
      <c r="S58" s="81"/>
    </row>
    <row r="59" spans="1:19" s="3" customFormat="1" ht="12" customHeight="1" x14ac:dyDescent="0.25">
      <c r="A59" s="379" t="s">
        <v>41</v>
      </c>
      <c r="B59" s="379"/>
      <c r="C59" s="379"/>
      <c r="D59" s="379"/>
      <c r="E59" s="379"/>
      <c r="F59" s="379"/>
      <c r="G59" s="379"/>
      <c r="H59" s="80"/>
      <c r="I59" s="80"/>
      <c r="J59" s="80"/>
      <c r="K59" s="80"/>
      <c r="L59" s="9"/>
      <c r="M59" s="9"/>
      <c r="N59" s="9"/>
      <c r="O59" s="9"/>
      <c r="P59" s="9"/>
      <c r="Q59" s="9"/>
      <c r="R59" s="82"/>
      <c r="S59" s="83"/>
    </row>
    <row r="60" spans="1:19" s="85" customFormat="1" ht="12" customHeight="1" x14ac:dyDescent="0.15">
      <c r="A60" s="386" t="s">
        <v>186</v>
      </c>
      <c r="B60" s="386"/>
      <c r="C60" s="386"/>
      <c r="D60" s="386"/>
      <c r="E60" s="54"/>
      <c r="F60" s="54"/>
      <c r="G60" s="54"/>
      <c r="H60" s="54"/>
      <c r="I60" s="54"/>
      <c r="J60" s="54"/>
      <c r="K60" s="84"/>
    </row>
    <row r="61" spans="1:19" s="4" customFormat="1" ht="15" customHeight="1" x14ac:dyDescent="0.2">
      <c r="A61" s="235" t="s">
        <v>54</v>
      </c>
      <c r="B61" s="269"/>
      <c r="C61" s="269"/>
      <c r="D61" s="269"/>
      <c r="E61" s="269"/>
      <c r="F61" s="269"/>
      <c r="G61" s="269"/>
    </row>
    <row r="62" spans="1:19" s="4" customFormat="1" ht="30" customHeight="1" x14ac:dyDescent="0.2">
      <c r="A62" s="380" t="s">
        <v>188</v>
      </c>
      <c r="B62" s="380"/>
      <c r="C62" s="380"/>
      <c r="D62" s="380"/>
      <c r="E62" s="380"/>
      <c r="F62" s="380"/>
      <c r="G62" s="380"/>
    </row>
    <row r="63" spans="1:19" s="4" customFormat="1" ht="5.0999999999999996" customHeight="1" x14ac:dyDescent="0.2">
      <c r="A63" s="44"/>
      <c r="B63" s="44"/>
      <c r="C63" s="44"/>
      <c r="D63" s="44"/>
    </row>
    <row r="64" spans="1:19" s="5" customFormat="1" ht="5.0999999999999996" customHeight="1" x14ac:dyDescent="0.2">
      <c r="A64" s="45"/>
      <c r="B64" s="45"/>
      <c r="C64" s="45"/>
      <c r="D64" s="45"/>
    </row>
    <row r="65" spans="1:7" s="293" customFormat="1" ht="20.100000000000001" customHeight="1" x14ac:dyDescent="0.3">
      <c r="A65" s="292" t="s">
        <v>264</v>
      </c>
      <c r="D65" s="294"/>
    </row>
    <row r="66" spans="1:7" s="9" customFormat="1" ht="5.0999999999999996" customHeight="1" x14ac:dyDescent="0.25">
      <c r="A66" s="221"/>
      <c r="B66" s="222"/>
      <c r="C66" s="222"/>
      <c r="D66" s="222"/>
      <c r="E66" s="222"/>
      <c r="F66" s="222"/>
      <c r="G66" s="222"/>
    </row>
    <row r="67" spans="1:7" s="52" customFormat="1" ht="20.100000000000001" customHeight="1" x14ac:dyDescent="0.2">
      <c r="A67" s="396" t="s">
        <v>209</v>
      </c>
      <c r="B67" s="382" t="s">
        <v>48</v>
      </c>
      <c r="C67" s="383" t="s">
        <v>62</v>
      </c>
      <c r="D67" s="383"/>
      <c r="E67" s="383"/>
      <c r="F67" s="383"/>
      <c r="G67" s="383"/>
    </row>
    <row r="68" spans="1:7" s="53" customFormat="1" ht="65.25" customHeight="1" x14ac:dyDescent="0.3">
      <c r="A68" s="396"/>
      <c r="B68" s="382"/>
      <c r="C68" s="246" t="s">
        <v>63</v>
      </c>
      <c r="D68" s="246" t="s">
        <v>67</v>
      </c>
      <c r="E68" s="246" t="s">
        <v>178</v>
      </c>
      <c r="F68" s="246" t="s">
        <v>68</v>
      </c>
      <c r="G68" s="247" t="s">
        <v>151</v>
      </c>
    </row>
    <row r="69" spans="1:7" s="52" customFormat="1" ht="5.0999999999999996" customHeight="1" x14ac:dyDescent="0.2">
      <c r="A69" s="223"/>
      <c r="B69" s="224"/>
      <c r="C69" s="225"/>
      <c r="D69" s="226"/>
      <c r="E69" s="225"/>
      <c r="F69" s="225"/>
      <c r="G69" s="226"/>
    </row>
    <row r="70" spans="1:7" s="58" customFormat="1" ht="5.0999999999999996" customHeight="1" x14ac:dyDescent="0.2">
      <c r="A70" s="57"/>
      <c r="B70" s="57"/>
      <c r="C70" s="57"/>
      <c r="D70" s="57"/>
    </row>
    <row r="71" spans="1:7" s="13" customFormat="1" ht="15" customHeight="1" x14ac:dyDescent="0.3">
      <c r="A71" s="61" t="s">
        <v>3</v>
      </c>
      <c r="B71" s="62">
        <v>1870</v>
      </c>
      <c r="C71" s="24">
        <v>14.270443613041154</v>
      </c>
      <c r="D71" s="24">
        <v>4.32923570283271</v>
      </c>
      <c r="E71" s="24">
        <v>19.02725815072154</v>
      </c>
      <c r="F71" s="24">
        <v>35.970069481560664</v>
      </c>
      <c r="G71" s="24">
        <v>26.402993051843932</v>
      </c>
    </row>
    <row r="72" spans="1:7" s="68" customFormat="1" ht="5.0999999999999996" customHeight="1" x14ac:dyDescent="0.3">
      <c r="A72" s="66"/>
      <c r="B72" s="67"/>
      <c r="C72" s="67"/>
      <c r="D72" s="67"/>
      <c r="E72" s="67"/>
      <c r="F72" s="67"/>
      <c r="G72" s="67"/>
    </row>
    <row r="73" spans="1:7" s="13" customFormat="1" ht="15" customHeight="1" x14ac:dyDescent="0.3">
      <c r="A73" s="69" t="s">
        <v>39</v>
      </c>
      <c r="B73" s="40">
        <v>330</v>
      </c>
      <c r="C73" s="70">
        <v>74.474474474474476</v>
      </c>
      <c r="D73" s="70">
        <v>3.0030030030030028</v>
      </c>
      <c r="E73" s="70">
        <v>22.522522522522522</v>
      </c>
      <c r="F73" s="70" t="s">
        <v>265</v>
      </c>
      <c r="G73" s="70" t="s">
        <v>265</v>
      </c>
    </row>
    <row r="74" spans="1:7" s="68" customFormat="1" ht="5.0999999999999996" customHeight="1" x14ac:dyDescent="0.3">
      <c r="A74" s="66"/>
      <c r="B74" s="67"/>
      <c r="C74" s="67"/>
      <c r="D74" s="67"/>
      <c r="E74" s="67"/>
      <c r="F74" s="67"/>
      <c r="G74" s="67"/>
    </row>
    <row r="75" spans="1:7" s="73" customFormat="1" ht="12" x14ac:dyDescent="0.3">
      <c r="A75" s="71" t="s">
        <v>225</v>
      </c>
      <c r="B75" s="72">
        <v>100</v>
      </c>
      <c r="C75" s="67">
        <v>100</v>
      </c>
      <c r="D75" s="67" t="s">
        <v>265</v>
      </c>
      <c r="E75" s="67" t="s">
        <v>265</v>
      </c>
      <c r="F75" s="67" t="s">
        <v>265</v>
      </c>
      <c r="G75" s="67" t="s">
        <v>265</v>
      </c>
    </row>
    <row r="76" spans="1:7" s="73" customFormat="1" ht="12" x14ac:dyDescent="0.3">
      <c r="A76" s="71" t="s">
        <v>226</v>
      </c>
      <c r="B76" s="72">
        <v>50</v>
      </c>
      <c r="C76" s="67">
        <v>40.74074074074074</v>
      </c>
      <c r="D76" s="67">
        <v>3.7037037037037033</v>
      </c>
      <c r="E76" s="67">
        <v>55.555555555555557</v>
      </c>
      <c r="F76" s="67" t="s">
        <v>265</v>
      </c>
      <c r="G76" s="67" t="s">
        <v>265</v>
      </c>
    </row>
    <row r="77" spans="1:7" s="73" customFormat="1" ht="12" x14ac:dyDescent="0.3">
      <c r="A77" s="71" t="s">
        <v>228</v>
      </c>
      <c r="B77" s="72">
        <v>50</v>
      </c>
      <c r="C77" s="67">
        <v>100</v>
      </c>
      <c r="D77" s="67" t="s">
        <v>265</v>
      </c>
      <c r="E77" s="67" t="s">
        <v>265</v>
      </c>
      <c r="F77" s="67" t="s">
        <v>265</v>
      </c>
      <c r="G77" s="67" t="s">
        <v>265</v>
      </c>
    </row>
    <row r="78" spans="1:7" s="73" customFormat="1" ht="12" x14ac:dyDescent="0.3">
      <c r="A78" s="71" t="s">
        <v>230</v>
      </c>
      <c r="B78" s="72">
        <v>40</v>
      </c>
      <c r="C78" s="67">
        <v>39.534883720930232</v>
      </c>
      <c r="D78" s="67" t="s">
        <v>265</v>
      </c>
      <c r="E78" s="67">
        <v>60.465116279069761</v>
      </c>
      <c r="F78" s="67" t="s">
        <v>265</v>
      </c>
      <c r="G78" s="67" t="s">
        <v>265</v>
      </c>
    </row>
    <row r="79" spans="1:7" s="73" customFormat="1" ht="12" x14ac:dyDescent="0.3">
      <c r="A79" s="71" t="s">
        <v>227</v>
      </c>
      <c r="B79" s="72">
        <v>30</v>
      </c>
      <c r="C79" s="67">
        <v>50</v>
      </c>
      <c r="D79" s="67">
        <v>10</v>
      </c>
      <c r="E79" s="67">
        <v>40</v>
      </c>
      <c r="F79" s="67" t="s">
        <v>265</v>
      </c>
      <c r="G79" s="67" t="s">
        <v>265</v>
      </c>
    </row>
    <row r="80" spans="1:7" s="73" customFormat="1" ht="12" x14ac:dyDescent="0.3">
      <c r="A80" s="71" t="s">
        <v>229</v>
      </c>
      <c r="B80" s="72">
        <v>20</v>
      </c>
      <c r="C80" s="67">
        <v>61.904761904761905</v>
      </c>
      <c r="D80" s="67">
        <v>4.7619047619047619</v>
      </c>
      <c r="E80" s="67">
        <v>33.333333333333329</v>
      </c>
      <c r="F80" s="67" t="s">
        <v>265</v>
      </c>
      <c r="G80" s="67" t="s">
        <v>265</v>
      </c>
    </row>
    <row r="81" spans="1:7" s="73" customFormat="1" ht="12" x14ac:dyDescent="0.3">
      <c r="A81" s="71" t="s">
        <v>81</v>
      </c>
      <c r="B81" s="72">
        <v>40</v>
      </c>
      <c r="C81" s="67">
        <v>88.571428571428569</v>
      </c>
      <c r="D81" s="67">
        <v>11.428571428571429</v>
      </c>
      <c r="E81" s="67" t="s">
        <v>265</v>
      </c>
      <c r="F81" s="67" t="s">
        <v>265</v>
      </c>
      <c r="G81" s="67" t="s">
        <v>265</v>
      </c>
    </row>
    <row r="82" spans="1:7" s="68" customFormat="1" ht="5.0999999999999996" customHeight="1" x14ac:dyDescent="0.3">
      <c r="A82" s="66"/>
      <c r="B82" s="67"/>
      <c r="C82" s="67"/>
      <c r="D82" s="67"/>
      <c r="E82" s="67"/>
      <c r="F82" s="67"/>
      <c r="G82" s="67"/>
    </row>
    <row r="83" spans="1:7" s="13" customFormat="1" ht="15" customHeight="1" x14ac:dyDescent="0.3">
      <c r="A83" s="69" t="s">
        <v>29</v>
      </c>
      <c r="B83" s="40">
        <v>450</v>
      </c>
      <c r="C83" s="74">
        <v>4.2410714285714288</v>
      </c>
      <c r="D83" s="74">
        <v>0.4464285714285714</v>
      </c>
      <c r="E83" s="74">
        <v>38.392857142857146</v>
      </c>
      <c r="F83" s="74">
        <v>48.214285714285715</v>
      </c>
      <c r="G83" s="74">
        <v>8.7053571428571423</v>
      </c>
    </row>
    <row r="84" spans="1:7" s="68" customFormat="1" ht="5.0999999999999996" customHeight="1" x14ac:dyDescent="0.3">
      <c r="A84" s="66"/>
      <c r="B84" s="67"/>
      <c r="C84" s="67"/>
      <c r="D84" s="67"/>
      <c r="E84" s="67"/>
      <c r="F84" s="67"/>
      <c r="G84" s="67"/>
    </row>
    <row r="85" spans="1:7" s="73" customFormat="1" ht="12" x14ac:dyDescent="0.3">
      <c r="A85" s="71" t="s">
        <v>233</v>
      </c>
      <c r="B85" s="72">
        <v>150</v>
      </c>
      <c r="C85" s="67" t="s">
        <v>265</v>
      </c>
      <c r="D85" s="67" t="s">
        <v>265</v>
      </c>
      <c r="E85" s="67">
        <v>21.621621621621621</v>
      </c>
      <c r="F85" s="67">
        <v>64.189189189189193</v>
      </c>
      <c r="G85" s="67">
        <v>14.189189189189189</v>
      </c>
    </row>
    <row r="86" spans="1:7" s="73" customFormat="1" ht="12" x14ac:dyDescent="0.3">
      <c r="A86" s="71" t="s">
        <v>232</v>
      </c>
      <c r="B86" s="72">
        <v>140</v>
      </c>
      <c r="C86" s="67" t="s">
        <v>265</v>
      </c>
      <c r="D86" s="67" t="s">
        <v>265</v>
      </c>
      <c r="E86" s="67">
        <v>49.640287769784173</v>
      </c>
      <c r="F86" s="67">
        <v>37.410071942446045</v>
      </c>
      <c r="G86" s="67">
        <v>12.949640287769784</v>
      </c>
    </row>
    <row r="87" spans="1:7" s="73" customFormat="1" ht="12" x14ac:dyDescent="0.3">
      <c r="A87" s="71" t="s">
        <v>234</v>
      </c>
      <c r="B87" s="72">
        <v>60</v>
      </c>
      <c r="C87" s="67" t="s">
        <v>265</v>
      </c>
      <c r="D87" s="67" t="s">
        <v>265</v>
      </c>
      <c r="E87" s="67">
        <v>34.920634920634917</v>
      </c>
      <c r="F87" s="67">
        <v>65.079365079365076</v>
      </c>
      <c r="G87" s="67" t="s">
        <v>265</v>
      </c>
    </row>
    <row r="88" spans="1:7" s="73" customFormat="1" ht="12" customHeight="1" x14ac:dyDescent="0.3">
      <c r="A88" s="71" t="s">
        <v>235</v>
      </c>
      <c r="B88" s="72">
        <v>40</v>
      </c>
      <c r="C88" s="67">
        <v>25</v>
      </c>
      <c r="D88" s="67">
        <v>2.2727272727272729</v>
      </c>
      <c r="E88" s="67">
        <v>63.636363636363633</v>
      </c>
      <c r="F88" s="67">
        <v>9.0909090909090917</v>
      </c>
      <c r="G88" s="67" t="s">
        <v>265</v>
      </c>
    </row>
    <row r="89" spans="1:7" s="73" customFormat="1" ht="12" x14ac:dyDescent="0.3">
      <c r="A89" s="71" t="s">
        <v>236</v>
      </c>
      <c r="B89" s="72">
        <v>20</v>
      </c>
      <c r="C89" s="67">
        <v>28.571428571428569</v>
      </c>
      <c r="D89" s="67" t="s">
        <v>265</v>
      </c>
      <c r="E89" s="67">
        <v>52.380952380952387</v>
      </c>
      <c r="F89" s="67">
        <v>19.047619047619047</v>
      </c>
      <c r="G89" s="67" t="s">
        <v>265</v>
      </c>
    </row>
    <row r="90" spans="1:7" s="73" customFormat="1" ht="12" x14ac:dyDescent="0.3">
      <c r="A90" s="71" t="s">
        <v>81</v>
      </c>
      <c r="B90" s="72">
        <v>30</v>
      </c>
      <c r="C90" s="67">
        <v>6.0606060606060606</v>
      </c>
      <c r="D90" s="67">
        <v>3.0303030303030303</v>
      </c>
      <c r="E90" s="67">
        <v>30.303030303030305</v>
      </c>
      <c r="F90" s="67">
        <v>60.606060606060609</v>
      </c>
      <c r="G90" s="67" t="s">
        <v>265</v>
      </c>
    </row>
    <row r="91" spans="1:7" s="68" customFormat="1" ht="5.0999999999999996" customHeight="1" x14ac:dyDescent="0.3">
      <c r="A91" s="66"/>
      <c r="B91" s="67"/>
      <c r="C91" s="67"/>
      <c r="D91" s="67"/>
      <c r="E91" s="67"/>
      <c r="F91" s="67"/>
      <c r="G91" s="67"/>
    </row>
    <row r="92" spans="1:7" s="13" customFormat="1" ht="15" customHeight="1" x14ac:dyDescent="0.3">
      <c r="A92" s="69" t="s">
        <v>31</v>
      </c>
      <c r="B92" s="40">
        <v>770</v>
      </c>
      <c r="C92" s="74" t="s">
        <v>265</v>
      </c>
      <c r="D92" s="74">
        <v>9.0196078431372548</v>
      </c>
      <c r="E92" s="74">
        <v>12.287581699346404</v>
      </c>
      <c r="F92" s="74">
        <v>44.967320261437912</v>
      </c>
      <c r="G92" s="74">
        <v>33.725490196078432</v>
      </c>
    </row>
    <row r="93" spans="1:7" s="68" customFormat="1" ht="5.0999999999999996" customHeight="1" x14ac:dyDescent="0.3">
      <c r="A93" s="66"/>
      <c r="B93" s="67"/>
      <c r="C93" s="67"/>
      <c r="D93" s="67"/>
      <c r="E93" s="67"/>
      <c r="F93" s="67"/>
      <c r="G93" s="67"/>
    </row>
    <row r="94" spans="1:7" s="73" customFormat="1" ht="12" x14ac:dyDescent="0.3">
      <c r="A94" s="71" t="s">
        <v>242</v>
      </c>
      <c r="B94" s="72">
        <v>220</v>
      </c>
      <c r="C94" s="67" t="s">
        <v>265</v>
      </c>
      <c r="D94" s="67">
        <v>27.064220183486238</v>
      </c>
      <c r="E94" s="67">
        <v>7.3394495412844041</v>
      </c>
      <c r="F94" s="67">
        <v>26.146788990825687</v>
      </c>
      <c r="G94" s="67">
        <v>39.449541284403672</v>
      </c>
    </row>
    <row r="95" spans="1:7" s="73" customFormat="1" ht="12" x14ac:dyDescent="0.3">
      <c r="A95" s="71" t="s">
        <v>241</v>
      </c>
      <c r="B95" s="72">
        <v>220</v>
      </c>
      <c r="C95" s="67" t="s">
        <v>265</v>
      </c>
      <c r="D95" s="67" t="s">
        <v>265</v>
      </c>
      <c r="E95" s="67">
        <v>8.7155963302752291</v>
      </c>
      <c r="F95" s="67">
        <v>46.788990825688074</v>
      </c>
      <c r="G95" s="67">
        <v>44.4954128440367</v>
      </c>
    </row>
    <row r="96" spans="1:7" s="73" customFormat="1" ht="12" x14ac:dyDescent="0.3">
      <c r="A96" s="71" t="s">
        <v>240</v>
      </c>
      <c r="B96" s="72">
        <v>160</v>
      </c>
      <c r="C96" s="67" t="s">
        <v>265</v>
      </c>
      <c r="D96" s="67">
        <v>4.5161290322580641</v>
      </c>
      <c r="E96" s="67">
        <v>20</v>
      </c>
      <c r="F96" s="67">
        <v>50.967741935483865</v>
      </c>
      <c r="G96" s="67">
        <v>24.516129032258064</v>
      </c>
    </row>
    <row r="97" spans="1:19" s="73" customFormat="1" ht="12" x14ac:dyDescent="0.3">
      <c r="A97" s="71" t="s">
        <v>244</v>
      </c>
      <c r="B97" s="72">
        <v>60</v>
      </c>
      <c r="C97" s="67" t="s">
        <v>265</v>
      </c>
      <c r="D97" s="67" t="s">
        <v>265</v>
      </c>
      <c r="E97" s="67">
        <v>22.222222222222221</v>
      </c>
      <c r="F97" s="67">
        <v>60.317460317460316</v>
      </c>
      <c r="G97" s="67">
        <v>17.460317460317459</v>
      </c>
    </row>
    <row r="98" spans="1:19" s="73" customFormat="1" ht="12" x14ac:dyDescent="0.3">
      <c r="A98" s="71" t="s">
        <v>245</v>
      </c>
      <c r="B98" s="72">
        <v>50</v>
      </c>
      <c r="C98" s="67" t="s">
        <v>265</v>
      </c>
      <c r="D98" s="67">
        <v>3.8461538461538463</v>
      </c>
      <c r="E98" s="67">
        <v>1.9230769230769231</v>
      </c>
      <c r="F98" s="67">
        <v>84.615384615384613</v>
      </c>
      <c r="G98" s="67">
        <v>9.6153846153846168</v>
      </c>
    </row>
    <row r="99" spans="1:19" s="73" customFormat="1" ht="12" x14ac:dyDescent="0.3">
      <c r="A99" s="71" t="s">
        <v>243</v>
      </c>
      <c r="B99" s="72">
        <v>40</v>
      </c>
      <c r="C99" s="67" t="s">
        <v>265</v>
      </c>
      <c r="D99" s="67" t="s">
        <v>265</v>
      </c>
      <c r="E99" s="67">
        <v>19.444444444444446</v>
      </c>
      <c r="F99" s="67">
        <v>27.777777777777779</v>
      </c>
      <c r="G99" s="67">
        <v>52.777777777777779</v>
      </c>
    </row>
    <row r="100" spans="1:19" s="73" customFormat="1" ht="12" x14ac:dyDescent="0.3">
      <c r="A100" s="71" t="s">
        <v>81</v>
      </c>
      <c r="B100" s="72">
        <v>20</v>
      </c>
      <c r="C100" s="67" t="s">
        <v>265</v>
      </c>
      <c r="D100" s="67">
        <v>4.3478260869565215</v>
      </c>
      <c r="E100" s="67">
        <v>26.086956521739129</v>
      </c>
      <c r="F100" s="67">
        <v>60.869565217391312</v>
      </c>
      <c r="G100" s="67">
        <v>8.695652173913043</v>
      </c>
    </row>
    <row r="101" spans="1:19" s="73" customFormat="1" ht="5.0999999999999996" customHeight="1" x14ac:dyDescent="0.3">
      <c r="A101" s="71"/>
      <c r="B101" s="72"/>
      <c r="C101" s="67"/>
      <c r="D101" s="67"/>
      <c r="E101" s="67"/>
      <c r="F101" s="67"/>
      <c r="G101" s="67"/>
    </row>
    <row r="102" spans="1:19" s="13" customFormat="1" ht="15" customHeight="1" x14ac:dyDescent="0.3">
      <c r="A102" s="69" t="s">
        <v>33</v>
      </c>
      <c r="B102" s="40">
        <v>330</v>
      </c>
      <c r="C102" s="74" t="s">
        <v>265</v>
      </c>
      <c r="D102" s="74" t="s">
        <v>265</v>
      </c>
      <c r="E102" s="74">
        <v>4.6153846153846159</v>
      </c>
      <c r="F102" s="74">
        <v>34.769230769230766</v>
      </c>
      <c r="G102" s="74">
        <v>60.615384615384613</v>
      </c>
    </row>
    <row r="103" spans="1:19" s="73" customFormat="1" ht="5.0999999999999996" customHeight="1" x14ac:dyDescent="0.3">
      <c r="A103" s="71"/>
      <c r="B103" s="72"/>
      <c r="C103" s="67"/>
      <c r="D103" s="67"/>
      <c r="E103" s="67"/>
      <c r="F103" s="67"/>
      <c r="G103" s="67"/>
    </row>
    <row r="104" spans="1:19" s="73" customFormat="1" ht="12" customHeight="1" x14ac:dyDescent="0.3">
      <c r="A104" s="71" t="s">
        <v>248</v>
      </c>
      <c r="B104" s="72">
        <v>180</v>
      </c>
      <c r="C104" s="67" t="s">
        <v>265</v>
      </c>
      <c r="D104" s="67" t="s">
        <v>265</v>
      </c>
      <c r="E104" s="67">
        <v>4.4198895027624303</v>
      </c>
      <c r="F104" s="67">
        <v>29.834254143646412</v>
      </c>
      <c r="G104" s="67">
        <v>65.745856353591165</v>
      </c>
    </row>
    <row r="105" spans="1:19" s="68" customFormat="1" ht="12" customHeight="1" x14ac:dyDescent="0.3">
      <c r="A105" s="71" t="s">
        <v>249</v>
      </c>
      <c r="B105" s="72">
        <v>90</v>
      </c>
      <c r="C105" s="67" t="s">
        <v>265</v>
      </c>
      <c r="D105" s="67" t="s">
        <v>265</v>
      </c>
      <c r="E105" s="67" t="s">
        <v>265</v>
      </c>
      <c r="F105" s="67">
        <v>41.573033707865171</v>
      </c>
      <c r="G105" s="67">
        <v>58.426966292134829</v>
      </c>
    </row>
    <row r="106" spans="1:19" s="13" customFormat="1" ht="12" customHeight="1" x14ac:dyDescent="0.3">
      <c r="A106" s="71" t="s">
        <v>250</v>
      </c>
      <c r="B106" s="72">
        <v>50</v>
      </c>
      <c r="C106" s="67" t="s">
        <v>265</v>
      </c>
      <c r="D106" s="67" t="s">
        <v>265</v>
      </c>
      <c r="E106" s="67" t="s">
        <v>265</v>
      </c>
      <c r="F106" s="67">
        <v>45.833333333333329</v>
      </c>
      <c r="G106" s="67">
        <v>54.166666666666664</v>
      </c>
    </row>
    <row r="107" spans="1:19" s="68" customFormat="1" ht="12" customHeight="1" x14ac:dyDescent="0.3">
      <c r="A107" s="71" t="s">
        <v>81</v>
      </c>
      <c r="B107" s="72" t="s">
        <v>260</v>
      </c>
      <c r="C107" s="67" t="s">
        <v>265</v>
      </c>
      <c r="D107" s="67" t="s">
        <v>265</v>
      </c>
      <c r="E107" s="67" t="s">
        <v>260</v>
      </c>
      <c r="F107" s="67" t="s">
        <v>265</v>
      </c>
      <c r="G107" s="67" t="s">
        <v>265</v>
      </c>
    </row>
    <row r="108" spans="1:19" s="42" customFormat="1" ht="5.0999999999999996" customHeight="1" x14ac:dyDescent="0.2">
      <c r="A108" s="272"/>
      <c r="B108" s="273"/>
      <c r="C108" s="274"/>
      <c r="D108" s="274"/>
      <c r="E108" s="274"/>
      <c r="F108" s="274"/>
      <c r="G108" s="274"/>
      <c r="H108" s="54"/>
      <c r="I108" s="54"/>
      <c r="J108" s="54"/>
      <c r="K108" s="67"/>
      <c r="L108" s="75"/>
      <c r="M108" s="378"/>
      <c r="N108" s="378"/>
      <c r="O108" s="378"/>
      <c r="P108" s="378"/>
      <c r="Q108" s="378"/>
      <c r="R108" s="378"/>
      <c r="S108" s="378"/>
    </row>
    <row r="109" spans="1:19" s="3" customFormat="1" ht="5.0999999999999996" customHeight="1" x14ac:dyDescent="0.25">
      <c r="A109" s="275"/>
      <c r="B109" s="271"/>
      <c r="C109" s="271"/>
      <c r="D109" s="271"/>
      <c r="E109" s="271"/>
      <c r="F109" s="271"/>
      <c r="G109" s="271"/>
      <c r="H109" s="54"/>
      <c r="I109" s="54"/>
      <c r="J109" s="54"/>
      <c r="K109" s="67"/>
      <c r="L109" s="76"/>
      <c r="M109" s="77"/>
      <c r="N109" s="77"/>
      <c r="O109" s="77"/>
      <c r="P109" s="77"/>
      <c r="Q109" s="77"/>
      <c r="R109" s="78"/>
      <c r="S109" s="79"/>
    </row>
    <row r="110" spans="1:19" s="3" customFormat="1" ht="12" customHeight="1" x14ac:dyDescent="0.25">
      <c r="A110" s="379" t="s">
        <v>51</v>
      </c>
      <c r="B110" s="379"/>
      <c r="C110" s="379"/>
      <c r="D110" s="379"/>
      <c r="E110" s="379"/>
      <c r="F110" s="379"/>
      <c r="G110" s="379"/>
      <c r="H110" s="80"/>
      <c r="I110" s="80"/>
      <c r="J110" s="80"/>
      <c r="K110" s="80"/>
      <c r="L110" s="9"/>
      <c r="M110" s="9"/>
      <c r="N110" s="9"/>
      <c r="O110" s="9"/>
      <c r="P110" s="9"/>
      <c r="Q110" s="9"/>
      <c r="R110" s="81"/>
      <c r="S110" s="81"/>
    </row>
    <row r="111" spans="1:19" s="3" customFormat="1" ht="21" customHeight="1" x14ac:dyDescent="0.25">
      <c r="A111" s="385" t="s">
        <v>177</v>
      </c>
      <c r="B111" s="385"/>
      <c r="C111" s="385"/>
      <c r="D111" s="385"/>
      <c r="E111" s="385"/>
      <c r="F111" s="385"/>
      <c r="G111" s="385"/>
      <c r="H111" s="80"/>
      <c r="I111" s="80"/>
      <c r="J111" s="80"/>
      <c r="K111" s="80"/>
      <c r="L111" s="9"/>
      <c r="M111" s="9"/>
      <c r="N111" s="9"/>
      <c r="O111" s="9"/>
      <c r="P111" s="9"/>
      <c r="Q111" s="9"/>
      <c r="R111" s="81"/>
      <c r="S111" s="81"/>
    </row>
    <row r="112" spans="1:19" s="3" customFormat="1" ht="12" customHeight="1" x14ac:dyDescent="0.25">
      <c r="A112" s="379" t="s">
        <v>41</v>
      </c>
      <c r="B112" s="379"/>
      <c r="C112" s="379"/>
      <c r="D112" s="379"/>
      <c r="E112" s="379"/>
      <c r="F112" s="379"/>
      <c r="G112" s="379"/>
      <c r="H112" s="80"/>
      <c r="I112" s="80"/>
      <c r="J112" s="80"/>
      <c r="K112" s="80"/>
      <c r="L112" s="9"/>
      <c r="M112" s="9"/>
      <c r="N112" s="9"/>
      <c r="O112" s="9"/>
      <c r="P112" s="9"/>
      <c r="Q112" s="9"/>
      <c r="R112" s="82"/>
      <c r="S112" s="83"/>
    </row>
    <row r="113" spans="1:11" s="85" customFormat="1" ht="12" customHeight="1" x14ac:dyDescent="0.15">
      <c r="A113" s="386" t="s">
        <v>186</v>
      </c>
      <c r="B113" s="386"/>
      <c r="C113" s="386"/>
      <c r="D113" s="386"/>
      <c r="E113" s="54"/>
      <c r="F113" s="54"/>
      <c r="G113" s="54"/>
      <c r="H113" s="54"/>
      <c r="I113" s="54"/>
      <c r="J113" s="54"/>
      <c r="K113" s="84"/>
    </row>
    <row r="114" spans="1:11" s="4" customFormat="1" ht="15" customHeight="1" x14ac:dyDescent="0.2">
      <c r="A114" s="235" t="s">
        <v>54</v>
      </c>
      <c r="B114" s="269"/>
      <c r="C114" s="269"/>
      <c r="D114" s="269"/>
      <c r="E114" s="269"/>
      <c r="F114" s="269"/>
      <c r="G114" s="269"/>
    </row>
    <row r="115" spans="1:11" s="4" customFormat="1" ht="30" customHeight="1" x14ac:dyDescent="0.2">
      <c r="A115" s="380" t="s">
        <v>188</v>
      </c>
      <c r="B115" s="380"/>
      <c r="C115" s="380"/>
      <c r="D115" s="380"/>
      <c r="E115" s="380"/>
      <c r="F115" s="380"/>
      <c r="G115" s="380"/>
    </row>
    <row r="116" spans="1:11" s="4" customFormat="1" ht="5.0999999999999996" customHeight="1" x14ac:dyDescent="0.2">
      <c r="A116" s="44"/>
      <c r="B116" s="44"/>
      <c r="C116" s="44"/>
      <c r="D116" s="44"/>
    </row>
    <row r="117" spans="1:11" s="5" customFormat="1" ht="5.0999999999999996" customHeight="1" x14ac:dyDescent="0.2">
      <c r="A117" s="45"/>
      <c r="B117" s="45"/>
      <c r="C117" s="45"/>
      <c r="D117" s="45"/>
    </row>
    <row r="118" spans="1:11" s="293" customFormat="1" ht="20.100000000000001" customHeight="1" x14ac:dyDescent="0.3">
      <c r="A118" s="292" t="s">
        <v>264</v>
      </c>
      <c r="D118" s="294"/>
    </row>
    <row r="119" spans="1:11" s="9" customFormat="1" ht="5.0999999999999996" customHeight="1" x14ac:dyDescent="0.25">
      <c r="A119" s="221"/>
      <c r="B119" s="222"/>
      <c r="C119" s="222"/>
      <c r="D119" s="222"/>
      <c r="E119" s="222"/>
      <c r="F119" s="222"/>
      <c r="G119" s="222"/>
    </row>
    <row r="120" spans="1:11" s="52" customFormat="1" ht="20.100000000000001" customHeight="1" x14ac:dyDescent="0.2">
      <c r="A120" s="396" t="s">
        <v>211</v>
      </c>
      <c r="B120" s="382" t="s">
        <v>48</v>
      </c>
      <c r="C120" s="383" t="s">
        <v>62</v>
      </c>
      <c r="D120" s="383"/>
      <c r="E120" s="383"/>
      <c r="F120" s="383"/>
      <c r="G120" s="383"/>
    </row>
    <row r="121" spans="1:11" s="53" customFormat="1" ht="65.25" customHeight="1" x14ac:dyDescent="0.3">
      <c r="A121" s="396"/>
      <c r="B121" s="382"/>
      <c r="C121" s="246" t="s">
        <v>63</v>
      </c>
      <c r="D121" s="246" t="s">
        <v>67</v>
      </c>
      <c r="E121" s="246" t="s">
        <v>178</v>
      </c>
      <c r="F121" s="246" t="s">
        <v>68</v>
      </c>
      <c r="G121" s="247" t="s">
        <v>151</v>
      </c>
    </row>
    <row r="122" spans="1:11" s="52" customFormat="1" ht="5.0999999999999996" customHeight="1" x14ac:dyDescent="0.2">
      <c r="A122" s="223"/>
      <c r="B122" s="224"/>
      <c r="C122" s="225"/>
      <c r="D122" s="226"/>
      <c r="E122" s="225"/>
      <c r="F122" s="225"/>
      <c r="G122" s="226"/>
    </row>
    <row r="123" spans="1:11" s="58" customFormat="1" ht="5.0999999999999996" customHeight="1" x14ac:dyDescent="0.2">
      <c r="A123" s="57"/>
      <c r="B123" s="57"/>
      <c r="C123" s="57"/>
      <c r="D123" s="57"/>
    </row>
    <row r="124" spans="1:11" s="13" customFormat="1" ht="15" customHeight="1" x14ac:dyDescent="0.3">
      <c r="A124" s="61" t="s">
        <v>3</v>
      </c>
      <c r="B124" s="62">
        <v>24600</v>
      </c>
      <c r="C124" s="24">
        <v>19.698324930883071</v>
      </c>
      <c r="D124" s="24">
        <v>2.0938363961619775</v>
      </c>
      <c r="E124" s="24">
        <v>23.048463164742234</v>
      </c>
      <c r="F124" s="24">
        <v>35.71312408521711</v>
      </c>
      <c r="G124" s="24">
        <v>19.446251422995608</v>
      </c>
    </row>
    <row r="125" spans="1:11" s="68" customFormat="1" ht="5.0999999999999996" customHeight="1" x14ac:dyDescent="0.3">
      <c r="A125" s="66"/>
      <c r="B125" s="67"/>
      <c r="C125" s="67"/>
      <c r="D125" s="67"/>
      <c r="E125" s="67"/>
      <c r="F125" s="67"/>
      <c r="G125" s="67"/>
    </row>
    <row r="126" spans="1:11" s="13" customFormat="1" ht="15" customHeight="1" x14ac:dyDescent="0.3">
      <c r="A126" s="69" t="s">
        <v>39</v>
      </c>
      <c r="B126" s="40">
        <v>6130</v>
      </c>
      <c r="C126" s="70">
        <v>72.645666721070668</v>
      </c>
      <c r="D126" s="70">
        <v>5.467602415537784</v>
      </c>
      <c r="E126" s="70">
        <v>21.788803655949078</v>
      </c>
      <c r="F126" s="70">
        <v>9.7927207442467759E-2</v>
      </c>
      <c r="G126" s="70" t="s">
        <v>265</v>
      </c>
    </row>
    <row r="127" spans="1:11" s="68" customFormat="1" ht="5.0999999999999996" customHeight="1" x14ac:dyDescent="0.3">
      <c r="A127" s="66"/>
      <c r="B127" s="67"/>
      <c r="C127" s="67"/>
      <c r="D127" s="67"/>
      <c r="E127" s="67"/>
      <c r="F127" s="67"/>
      <c r="G127" s="67"/>
    </row>
    <row r="128" spans="1:11" s="73" customFormat="1" ht="12" x14ac:dyDescent="0.3">
      <c r="A128" s="71" t="s">
        <v>225</v>
      </c>
      <c r="B128" s="72">
        <v>2040</v>
      </c>
      <c r="C128" s="67">
        <v>100</v>
      </c>
      <c r="D128" s="67" t="s">
        <v>265</v>
      </c>
      <c r="E128" s="67" t="s">
        <v>265</v>
      </c>
      <c r="F128" s="67" t="s">
        <v>265</v>
      </c>
      <c r="G128" s="67" t="s">
        <v>265</v>
      </c>
    </row>
    <row r="129" spans="1:7" s="73" customFormat="1" ht="12" x14ac:dyDescent="0.3">
      <c r="A129" s="71" t="s">
        <v>227</v>
      </c>
      <c r="B129" s="72">
        <v>910</v>
      </c>
      <c r="C129" s="67">
        <v>34.288864388092613</v>
      </c>
      <c r="D129" s="67">
        <v>18.081587651598678</v>
      </c>
      <c r="E129" s="67">
        <v>46.968026460859981</v>
      </c>
      <c r="F129" s="67">
        <v>0.66152149944873206</v>
      </c>
      <c r="G129" s="67" t="s">
        <v>265</v>
      </c>
    </row>
    <row r="130" spans="1:7" s="73" customFormat="1" ht="12" x14ac:dyDescent="0.3">
      <c r="A130" s="71" t="s">
        <v>226</v>
      </c>
      <c r="B130" s="72">
        <v>840</v>
      </c>
      <c r="C130" s="67">
        <v>48.263473053892213</v>
      </c>
      <c r="D130" s="67">
        <v>9.5808383233532943</v>
      </c>
      <c r="E130" s="67">
        <v>42.155688622754489</v>
      </c>
      <c r="F130" s="67" t="s">
        <v>265</v>
      </c>
      <c r="G130" s="67" t="s">
        <v>265</v>
      </c>
    </row>
    <row r="131" spans="1:7" s="73" customFormat="1" ht="12" x14ac:dyDescent="0.3">
      <c r="A131" s="71" t="s">
        <v>228</v>
      </c>
      <c r="B131" s="72">
        <v>650</v>
      </c>
      <c r="C131" s="67">
        <v>95.712098009188367</v>
      </c>
      <c r="D131" s="67">
        <v>0.30627871362940279</v>
      </c>
      <c r="E131" s="67">
        <v>3.9816232771822357</v>
      </c>
      <c r="F131" s="67" t="s">
        <v>265</v>
      </c>
      <c r="G131" s="67" t="s">
        <v>265</v>
      </c>
    </row>
    <row r="132" spans="1:7" s="73" customFormat="1" ht="12" x14ac:dyDescent="0.3">
      <c r="A132" s="71" t="s">
        <v>230</v>
      </c>
      <c r="B132" s="72">
        <v>550</v>
      </c>
      <c r="C132" s="67">
        <v>29.197080291970799</v>
      </c>
      <c r="D132" s="67">
        <v>0.72992700729927007</v>
      </c>
      <c r="E132" s="67">
        <v>70.072992700729927</v>
      </c>
      <c r="F132" s="67" t="s">
        <v>265</v>
      </c>
      <c r="G132" s="67" t="s">
        <v>265</v>
      </c>
    </row>
    <row r="133" spans="1:7" s="73" customFormat="1" ht="12" x14ac:dyDescent="0.3">
      <c r="A133" s="71" t="s">
        <v>229</v>
      </c>
      <c r="B133" s="72">
        <v>500</v>
      </c>
      <c r="C133" s="67">
        <v>62.896825396825392</v>
      </c>
      <c r="D133" s="67">
        <v>9.1269841269841265</v>
      </c>
      <c r="E133" s="67">
        <v>27.976190476190478</v>
      </c>
      <c r="F133" s="67" t="s">
        <v>265</v>
      </c>
      <c r="G133" s="67" t="s">
        <v>265</v>
      </c>
    </row>
    <row r="134" spans="1:7" s="73" customFormat="1" ht="12" x14ac:dyDescent="0.3">
      <c r="A134" s="71" t="s">
        <v>231</v>
      </c>
      <c r="B134" s="72">
        <v>300</v>
      </c>
      <c r="C134" s="67">
        <v>89.768976897689768</v>
      </c>
      <c r="D134" s="67">
        <v>10.231023102310232</v>
      </c>
      <c r="E134" s="67" t="s">
        <v>265</v>
      </c>
      <c r="F134" s="67" t="s">
        <v>265</v>
      </c>
      <c r="G134" s="67" t="s">
        <v>265</v>
      </c>
    </row>
    <row r="135" spans="1:7" s="73" customFormat="1" ht="12" x14ac:dyDescent="0.3">
      <c r="A135" s="71" t="s">
        <v>251</v>
      </c>
      <c r="B135" s="72">
        <v>130</v>
      </c>
      <c r="C135" s="67">
        <v>96.969696969696969</v>
      </c>
      <c r="D135" s="67">
        <v>3.0303030303030303</v>
      </c>
      <c r="E135" s="67" t="s">
        <v>265</v>
      </c>
      <c r="F135" s="67" t="s">
        <v>265</v>
      </c>
      <c r="G135" s="67" t="s">
        <v>265</v>
      </c>
    </row>
    <row r="136" spans="1:7" s="73" customFormat="1" ht="12" x14ac:dyDescent="0.3">
      <c r="A136" s="71" t="s">
        <v>252</v>
      </c>
      <c r="B136" s="72">
        <v>110</v>
      </c>
      <c r="C136" s="67">
        <v>100</v>
      </c>
      <c r="D136" s="67" t="s">
        <v>265</v>
      </c>
      <c r="E136" s="67" t="s">
        <v>265</v>
      </c>
      <c r="F136" s="67" t="s">
        <v>265</v>
      </c>
      <c r="G136" s="67" t="s">
        <v>265</v>
      </c>
    </row>
    <row r="137" spans="1:7" s="73" customFormat="1" ht="12" x14ac:dyDescent="0.3">
      <c r="A137" s="71" t="s">
        <v>253</v>
      </c>
      <c r="B137" s="72">
        <v>50</v>
      </c>
      <c r="C137" s="67">
        <v>100</v>
      </c>
      <c r="D137" s="67" t="s">
        <v>265</v>
      </c>
      <c r="E137" s="67" t="s">
        <v>265</v>
      </c>
      <c r="F137" s="67" t="s">
        <v>265</v>
      </c>
      <c r="G137" s="67" t="s">
        <v>265</v>
      </c>
    </row>
    <row r="138" spans="1:7" s="73" customFormat="1" ht="12" x14ac:dyDescent="0.3">
      <c r="A138" s="71" t="s">
        <v>254</v>
      </c>
      <c r="B138" s="72">
        <v>20</v>
      </c>
      <c r="C138" s="67">
        <v>100</v>
      </c>
      <c r="D138" s="67" t="s">
        <v>265</v>
      </c>
      <c r="E138" s="67" t="s">
        <v>265</v>
      </c>
      <c r="F138" s="67" t="s">
        <v>265</v>
      </c>
      <c r="G138" s="67" t="s">
        <v>265</v>
      </c>
    </row>
    <row r="139" spans="1:7" s="73" customFormat="1" ht="12" x14ac:dyDescent="0.3">
      <c r="A139" s="71" t="s">
        <v>81</v>
      </c>
      <c r="B139" s="72">
        <v>20</v>
      </c>
      <c r="C139" s="67">
        <v>56.521739130434781</v>
      </c>
      <c r="D139" s="67">
        <v>17.391304347826086</v>
      </c>
      <c r="E139" s="67">
        <v>26.086956521739129</v>
      </c>
      <c r="F139" s="67" t="s">
        <v>265</v>
      </c>
      <c r="G139" s="67" t="s">
        <v>265</v>
      </c>
    </row>
    <row r="140" spans="1:7" s="68" customFormat="1" ht="5.0999999999999996" customHeight="1" x14ac:dyDescent="0.3">
      <c r="A140" s="66"/>
      <c r="B140" s="67"/>
      <c r="C140" s="67"/>
      <c r="D140" s="67"/>
      <c r="E140" s="67"/>
      <c r="F140" s="67"/>
      <c r="G140" s="67"/>
    </row>
    <row r="141" spans="1:7" s="13" customFormat="1" ht="15" customHeight="1" x14ac:dyDescent="0.3">
      <c r="A141" s="69" t="s">
        <v>29</v>
      </c>
      <c r="B141" s="40">
        <v>8490</v>
      </c>
      <c r="C141" s="74">
        <v>4.6391145649358299</v>
      </c>
      <c r="D141" s="74">
        <v>0.28258565877781699</v>
      </c>
      <c r="E141" s="74">
        <v>34.098669492523257</v>
      </c>
      <c r="F141" s="74">
        <v>52.007535617567413</v>
      </c>
      <c r="G141" s="74">
        <v>8.9720946661956908</v>
      </c>
    </row>
    <row r="142" spans="1:7" s="68" customFormat="1" ht="5.0999999999999996" customHeight="1" x14ac:dyDescent="0.3">
      <c r="A142" s="66"/>
      <c r="B142" s="67"/>
      <c r="C142" s="67"/>
      <c r="D142" s="67"/>
      <c r="E142" s="67"/>
      <c r="F142" s="67"/>
      <c r="G142" s="67"/>
    </row>
    <row r="143" spans="1:7" s="73" customFormat="1" ht="12" x14ac:dyDescent="0.3">
      <c r="A143" s="71" t="s">
        <v>233</v>
      </c>
      <c r="B143" s="72">
        <v>2940</v>
      </c>
      <c r="C143" s="67" t="s">
        <v>265</v>
      </c>
      <c r="D143" s="67">
        <v>0.20422055820285909</v>
      </c>
      <c r="E143" s="67">
        <v>8.6113002042205586</v>
      </c>
      <c r="F143" s="67">
        <v>72.6004084411164</v>
      </c>
      <c r="G143" s="67">
        <v>18.584070796460178</v>
      </c>
    </row>
    <row r="144" spans="1:7" s="73" customFormat="1" ht="12" x14ac:dyDescent="0.3">
      <c r="A144" s="71" t="s">
        <v>232</v>
      </c>
      <c r="B144" s="72">
        <v>2420</v>
      </c>
      <c r="C144" s="67">
        <v>0.74534161490683226</v>
      </c>
      <c r="D144" s="67" t="s">
        <v>265</v>
      </c>
      <c r="E144" s="67">
        <v>43.022774327122157</v>
      </c>
      <c r="F144" s="67">
        <v>48.447204968944099</v>
      </c>
      <c r="G144" s="67">
        <v>7.7846790890269153</v>
      </c>
    </row>
    <row r="145" spans="1:7" s="73" customFormat="1" ht="12" x14ac:dyDescent="0.3">
      <c r="A145" s="71" t="s">
        <v>236</v>
      </c>
      <c r="B145" s="72">
        <v>940</v>
      </c>
      <c r="C145" s="67">
        <v>7.1657754010695189</v>
      </c>
      <c r="D145" s="67">
        <v>0.85561497326203206</v>
      </c>
      <c r="E145" s="67">
        <v>55.294117647058826</v>
      </c>
      <c r="F145" s="67">
        <v>36.684491978609621</v>
      </c>
      <c r="G145" s="67" t="s">
        <v>265</v>
      </c>
    </row>
    <row r="146" spans="1:7" s="73" customFormat="1" ht="12" customHeight="1" x14ac:dyDescent="0.3">
      <c r="A146" s="71" t="s">
        <v>235</v>
      </c>
      <c r="B146" s="72">
        <v>830</v>
      </c>
      <c r="C146" s="67">
        <v>34.096385542168676</v>
      </c>
      <c r="D146" s="67">
        <v>0.96385542168674709</v>
      </c>
      <c r="E146" s="67">
        <v>48.795180722891565</v>
      </c>
      <c r="F146" s="67">
        <v>16.14457831325301</v>
      </c>
      <c r="G146" s="67" t="s">
        <v>265</v>
      </c>
    </row>
    <row r="147" spans="1:7" s="73" customFormat="1" ht="12" x14ac:dyDescent="0.3">
      <c r="A147" s="71" t="s">
        <v>234</v>
      </c>
      <c r="B147" s="72">
        <v>750</v>
      </c>
      <c r="C147" s="67" t="s">
        <v>265</v>
      </c>
      <c r="D147" s="67" t="s">
        <v>265</v>
      </c>
      <c r="E147" s="67">
        <v>44.32576769025367</v>
      </c>
      <c r="F147" s="67">
        <v>55.67423230974633</v>
      </c>
      <c r="G147" s="67" t="s">
        <v>265</v>
      </c>
    </row>
    <row r="148" spans="1:7" s="73" customFormat="1" ht="12" x14ac:dyDescent="0.3">
      <c r="A148" s="71" t="s">
        <v>85</v>
      </c>
      <c r="B148" s="72">
        <v>300</v>
      </c>
      <c r="C148" s="67" t="s">
        <v>265</v>
      </c>
      <c r="D148" s="67" t="s">
        <v>265</v>
      </c>
      <c r="E148" s="67">
        <v>79.729729729729726</v>
      </c>
      <c r="F148" s="67">
        <v>20.27027027027027</v>
      </c>
      <c r="G148" s="67" t="s">
        <v>265</v>
      </c>
    </row>
    <row r="149" spans="1:7" s="73" customFormat="1" ht="12" x14ac:dyDescent="0.3">
      <c r="A149" s="71" t="s">
        <v>237</v>
      </c>
      <c r="B149" s="72">
        <v>190</v>
      </c>
      <c r="C149" s="67">
        <v>8.3333333333333321</v>
      </c>
      <c r="D149" s="67">
        <v>1.0416666666666665</v>
      </c>
      <c r="E149" s="67">
        <v>43.75</v>
      </c>
      <c r="F149" s="67">
        <v>46.875</v>
      </c>
      <c r="G149" s="67" t="s">
        <v>265</v>
      </c>
    </row>
    <row r="150" spans="1:7" s="73" customFormat="1" ht="12" x14ac:dyDescent="0.3">
      <c r="A150" s="71" t="s">
        <v>238</v>
      </c>
      <c r="B150" s="72">
        <v>90</v>
      </c>
      <c r="C150" s="67" t="s">
        <v>265</v>
      </c>
      <c r="D150" s="67" t="s">
        <v>265</v>
      </c>
      <c r="E150" s="67">
        <v>8.8888888888888893</v>
      </c>
      <c r="F150" s="67">
        <v>60</v>
      </c>
      <c r="G150" s="67">
        <v>31.111111111111111</v>
      </c>
    </row>
    <row r="151" spans="1:7" s="73" customFormat="1" ht="12" x14ac:dyDescent="0.3">
      <c r="A151" s="71" t="s">
        <v>239</v>
      </c>
      <c r="B151" s="72">
        <v>30</v>
      </c>
      <c r="C151" s="67">
        <v>37.037037037037038</v>
      </c>
      <c r="D151" s="67" t="s">
        <v>265</v>
      </c>
      <c r="E151" s="67">
        <v>48.148148148148145</v>
      </c>
      <c r="F151" s="67">
        <v>14.814814814814813</v>
      </c>
      <c r="G151" s="67" t="s">
        <v>265</v>
      </c>
    </row>
    <row r="152" spans="1:7" s="73" customFormat="1" ht="12" x14ac:dyDescent="0.3">
      <c r="A152" s="71" t="s">
        <v>255</v>
      </c>
      <c r="B152" s="72">
        <v>20</v>
      </c>
      <c r="C152" s="67" t="s">
        <v>265</v>
      </c>
      <c r="D152" s="67" t="s">
        <v>265</v>
      </c>
      <c r="E152" s="67">
        <v>42.857142857142854</v>
      </c>
      <c r="F152" s="67">
        <v>57.142857142857139</v>
      </c>
      <c r="G152" s="67" t="s">
        <v>265</v>
      </c>
    </row>
    <row r="153" spans="1:7" s="68" customFormat="1" ht="5.0999999999999996" customHeight="1" x14ac:dyDescent="0.3">
      <c r="A153" s="66"/>
      <c r="B153" s="67"/>
      <c r="C153" s="67"/>
      <c r="D153" s="67"/>
      <c r="E153" s="67"/>
      <c r="F153" s="67"/>
      <c r="G153" s="67"/>
    </row>
    <row r="154" spans="1:7" s="13" customFormat="1" ht="15" customHeight="1" x14ac:dyDescent="0.3">
      <c r="A154" s="69" t="s">
        <v>31</v>
      </c>
      <c r="B154" s="40">
        <v>6030</v>
      </c>
      <c r="C154" s="74" t="s">
        <v>265</v>
      </c>
      <c r="D154" s="74">
        <v>2.5853496851176665</v>
      </c>
      <c r="E154" s="74">
        <v>21.958899569108386</v>
      </c>
      <c r="F154" s="74">
        <v>48.657606894265825</v>
      </c>
      <c r="G154" s="74">
        <v>26.798143851508122</v>
      </c>
    </row>
    <row r="155" spans="1:7" s="68" customFormat="1" ht="5.0999999999999996" customHeight="1" x14ac:dyDescent="0.3">
      <c r="A155" s="66"/>
      <c r="B155" s="67"/>
      <c r="C155" s="67"/>
      <c r="D155" s="67"/>
      <c r="E155" s="67"/>
      <c r="F155" s="67"/>
      <c r="G155" s="67"/>
    </row>
    <row r="156" spans="1:7" s="73" customFormat="1" ht="12" x14ac:dyDescent="0.3">
      <c r="A156" s="71" t="s">
        <v>240</v>
      </c>
      <c r="B156" s="72">
        <v>1610</v>
      </c>
      <c r="C156" s="67" t="s">
        <v>265</v>
      </c>
      <c r="D156" s="67">
        <v>0.24783147459727387</v>
      </c>
      <c r="E156" s="67">
        <v>12.94919454770756</v>
      </c>
      <c r="F156" s="67">
        <v>66.604708798017356</v>
      </c>
      <c r="G156" s="67">
        <v>20.198265179677819</v>
      </c>
    </row>
    <row r="157" spans="1:7" s="73" customFormat="1" ht="12" x14ac:dyDescent="0.3">
      <c r="A157" s="71" t="s">
        <v>241</v>
      </c>
      <c r="B157" s="72">
        <v>1440</v>
      </c>
      <c r="C157" s="67" t="s">
        <v>265</v>
      </c>
      <c r="D157" s="67" t="s">
        <v>265</v>
      </c>
      <c r="E157" s="67">
        <v>15.902777777777777</v>
      </c>
      <c r="F157" s="67">
        <v>35.208333333333336</v>
      </c>
      <c r="G157" s="67">
        <v>48.888888888888886</v>
      </c>
    </row>
    <row r="158" spans="1:7" s="73" customFormat="1" ht="12" x14ac:dyDescent="0.3">
      <c r="A158" s="71" t="s">
        <v>242</v>
      </c>
      <c r="B158" s="72">
        <v>1410</v>
      </c>
      <c r="C158" s="67" t="s">
        <v>265</v>
      </c>
      <c r="D158" s="67">
        <v>10.220014194464159</v>
      </c>
      <c r="E158" s="67">
        <v>45.706174591909154</v>
      </c>
      <c r="F158" s="67">
        <v>34.279630943931863</v>
      </c>
      <c r="G158" s="67">
        <v>9.7941802696948184</v>
      </c>
    </row>
    <row r="159" spans="1:7" s="73" customFormat="1" ht="12" x14ac:dyDescent="0.3">
      <c r="A159" s="71" t="s">
        <v>244</v>
      </c>
      <c r="B159" s="72">
        <v>620</v>
      </c>
      <c r="C159" s="67" t="s">
        <v>265</v>
      </c>
      <c r="D159" s="67" t="s">
        <v>265</v>
      </c>
      <c r="E159" s="67">
        <v>18.357487922705314</v>
      </c>
      <c r="F159" s="67">
        <v>52.173913043478258</v>
      </c>
      <c r="G159" s="67">
        <v>29.468599033816425</v>
      </c>
    </row>
    <row r="160" spans="1:7" s="73" customFormat="1" ht="12" x14ac:dyDescent="0.3">
      <c r="A160" s="71" t="s">
        <v>245</v>
      </c>
      <c r="B160" s="72">
        <v>530</v>
      </c>
      <c r="C160" s="67" t="s">
        <v>265</v>
      </c>
      <c r="D160" s="67">
        <v>1.5151515151515151</v>
      </c>
      <c r="E160" s="67">
        <v>14.962121212121213</v>
      </c>
      <c r="F160" s="67">
        <v>58.143939393939391</v>
      </c>
      <c r="G160" s="67">
        <v>25.378787878787879</v>
      </c>
    </row>
    <row r="161" spans="1:19" s="73" customFormat="1" ht="12" x14ac:dyDescent="0.3">
      <c r="A161" s="71" t="s">
        <v>243</v>
      </c>
      <c r="B161" s="72">
        <v>280</v>
      </c>
      <c r="C161" s="67" t="s">
        <v>265</v>
      </c>
      <c r="D161" s="67" t="s">
        <v>265</v>
      </c>
      <c r="E161" s="67">
        <v>4.2553191489361701</v>
      </c>
      <c r="F161" s="67">
        <v>65.60283687943263</v>
      </c>
      <c r="G161" s="67">
        <v>30.141843971631204</v>
      </c>
    </row>
    <row r="162" spans="1:19" s="73" customFormat="1" ht="12" x14ac:dyDescent="0.3">
      <c r="A162" s="71" t="s">
        <v>256</v>
      </c>
      <c r="B162" s="72">
        <v>60</v>
      </c>
      <c r="C162" s="67" t="s">
        <v>265</v>
      </c>
      <c r="D162" s="67" t="s">
        <v>265</v>
      </c>
      <c r="E162" s="67">
        <v>6.8965517241379306</v>
      </c>
      <c r="F162" s="67">
        <v>79.310344827586206</v>
      </c>
      <c r="G162" s="67">
        <v>13.793103448275861</v>
      </c>
    </row>
    <row r="163" spans="1:19" s="73" customFormat="1" ht="12" x14ac:dyDescent="0.3">
      <c r="A163" s="71" t="s">
        <v>246</v>
      </c>
      <c r="B163" s="72">
        <v>40</v>
      </c>
      <c r="C163" s="67" t="s">
        <v>265</v>
      </c>
      <c r="D163" s="67" t="s">
        <v>265</v>
      </c>
      <c r="E163" s="67">
        <v>52.380952380952387</v>
      </c>
      <c r="F163" s="67">
        <v>11.904761904761903</v>
      </c>
      <c r="G163" s="67">
        <v>35.714285714285715</v>
      </c>
    </row>
    <row r="164" spans="1:19" s="73" customFormat="1" ht="12" x14ac:dyDescent="0.3">
      <c r="A164" s="71" t="s">
        <v>247</v>
      </c>
      <c r="B164" s="72">
        <v>40</v>
      </c>
      <c r="C164" s="67" t="s">
        <v>265</v>
      </c>
      <c r="D164" s="67" t="s">
        <v>265</v>
      </c>
      <c r="E164" s="67">
        <v>30</v>
      </c>
      <c r="F164" s="67">
        <v>10</v>
      </c>
      <c r="G164" s="67">
        <v>60</v>
      </c>
    </row>
    <row r="165" spans="1:19" s="73" customFormat="1" ht="5.0999999999999996" customHeight="1" x14ac:dyDescent="0.3">
      <c r="A165" s="71"/>
      <c r="B165" s="72"/>
      <c r="C165" s="67"/>
      <c r="D165" s="67"/>
      <c r="E165" s="67"/>
      <c r="F165" s="67"/>
      <c r="G165" s="67"/>
    </row>
    <row r="166" spans="1:19" s="13" customFormat="1" ht="15" customHeight="1" x14ac:dyDescent="0.3">
      <c r="A166" s="69" t="s">
        <v>33</v>
      </c>
      <c r="B166" s="40">
        <v>3940</v>
      </c>
      <c r="C166" s="74" t="s">
        <v>265</v>
      </c>
      <c r="D166" s="74" t="s">
        <v>265</v>
      </c>
      <c r="E166" s="74">
        <v>2.8665651953323183</v>
      </c>
      <c r="F166" s="74">
        <v>36.149162861491632</v>
      </c>
      <c r="G166" s="74">
        <v>60.984271943176047</v>
      </c>
    </row>
    <row r="167" spans="1:19" s="73" customFormat="1" ht="5.0999999999999996" customHeight="1" x14ac:dyDescent="0.3">
      <c r="A167" s="71"/>
      <c r="B167" s="72"/>
      <c r="C167" s="67"/>
      <c r="D167" s="67"/>
      <c r="E167" s="67"/>
      <c r="F167" s="67"/>
      <c r="G167" s="67"/>
    </row>
    <row r="168" spans="1:19" s="73" customFormat="1" ht="12" customHeight="1" x14ac:dyDescent="0.3">
      <c r="A168" s="71" t="s">
        <v>248</v>
      </c>
      <c r="B168" s="72">
        <v>2920</v>
      </c>
      <c r="C168" s="67" t="s">
        <v>265</v>
      </c>
      <c r="D168" s="67" t="s">
        <v>265</v>
      </c>
      <c r="E168" s="67">
        <v>3.7735849056603774</v>
      </c>
      <c r="F168" s="67">
        <v>35.471698113207545</v>
      </c>
      <c r="G168" s="67">
        <v>60.75471698113207</v>
      </c>
    </row>
    <row r="169" spans="1:19" s="68" customFormat="1" ht="12" customHeight="1" x14ac:dyDescent="0.3">
      <c r="A169" s="71" t="s">
        <v>250</v>
      </c>
      <c r="B169" s="72">
        <v>720</v>
      </c>
      <c r="C169" s="67" t="s">
        <v>265</v>
      </c>
      <c r="D169" s="67" t="s">
        <v>265</v>
      </c>
      <c r="E169" s="67">
        <v>0.27777777777777779</v>
      </c>
      <c r="F169" s="67">
        <v>39.166666666666664</v>
      </c>
      <c r="G169" s="67">
        <v>60.55555555555555</v>
      </c>
    </row>
    <row r="170" spans="1:19" s="13" customFormat="1" ht="12" customHeight="1" x14ac:dyDescent="0.3">
      <c r="A170" s="71" t="s">
        <v>249</v>
      </c>
      <c r="B170" s="72">
        <v>310</v>
      </c>
      <c r="C170" s="67" t="s">
        <v>265</v>
      </c>
      <c r="D170" s="67" t="s">
        <v>265</v>
      </c>
      <c r="E170" s="67" t="s">
        <v>265</v>
      </c>
      <c r="F170" s="67">
        <v>35.62091503267974</v>
      </c>
      <c r="G170" s="67">
        <v>64.379084967320267</v>
      </c>
    </row>
    <row r="171" spans="1:19" s="68" customFormat="1" ht="12" customHeight="1" x14ac:dyDescent="0.3">
      <c r="A171" s="71" t="s">
        <v>81</v>
      </c>
      <c r="B171" s="72" t="s">
        <v>260</v>
      </c>
      <c r="C171" s="67" t="s">
        <v>265</v>
      </c>
      <c r="D171" s="67" t="s">
        <v>265</v>
      </c>
      <c r="E171" s="67" t="s">
        <v>260</v>
      </c>
      <c r="F171" s="67" t="s">
        <v>265</v>
      </c>
      <c r="G171" s="67" t="s">
        <v>265</v>
      </c>
    </row>
    <row r="172" spans="1:19" s="42" customFormat="1" ht="5.0999999999999996" customHeight="1" x14ac:dyDescent="0.2">
      <c r="A172" s="272"/>
      <c r="B172" s="273"/>
      <c r="C172" s="274"/>
      <c r="D172" s="274"/>
      <c r="E172" s="274"/>
      <c r="F172" s="274"/>
      <c r="G172" s="274"/>
      <c r="H172" s="54"/>
      <c r="I172" s="54"/>
      <c r="J172" s="54"/>
      <c r="K172" s="67"/>
      <c r="L172" s="75"/>
      <c r="M172" s="378"/>
      <c r="N172" s="378"/>
      <c r="O172" s="378"/>
      <c r="P172" s="378"/>
      <c r="Q172" s="378"/>
      <c r="R172" s="378"/>
      <c r="S172" s="378"/>
    </row>
    <row r="173" spans="1:19" s="3" customFormat="1" ht="5.0999999999999996" customHeight="1" x14ac:dyDescent="0.25">
      <c r="A173" s="275"/>
      <c r="B173" s="271"/>
      <c r="C173" s="271"/>
      <c r="D173" s="271"/>
      <c r="E173" s="271"/>
      <c r="F173" s="271"/>
      <c r="G173" s="271"/>
      <c r="H173" s="54"/>
      <c r="I173" s="54"/>
      <c r="J173" s="54"/>
      <c r="K173" s="67"/>
      <c r="L173" s="76"/>
      <c r="M173" s="77"/>
      <c r="N173" s="77"/>
      <c r="O173" s="77"/>
      <c r="P173" s="77"/>
      <c r="Q173" s="77"/>
      <c r="R173" s="78"/>
      <c r="S173" s="79"/>
    </row>
    <row r="174" spans="1:19" s="3" customFormat="1" ht="12" customHeight="1" x14ac:dyDescent="0.25">
      <c r="A174" s="379" t="s">
        <v>51</v>
      </c>
      <c r="B174" s="379"/>
      <c r="C174" s="379"/>
      <c r="D174" s="379"/>
      <c r="E174" s="379"/>
      <c r="F174" s="379"/>
      <c r="G174" s="379"/>
      <c r="H174" s="80"/>
      <c r="I174" s="80"/>
      <c r="J174" s="80"/>
      <c r="K174" s="80"/>
      <c r="L174" s="9"/>
      <c r="M174" s="9"/>
      <c r="N174" s="9"/>
      <c r="O174" s="9"/>
      <c r="P174" s="9"/>
      <c r="Q174" s="9"/>
      <c r="R174" s="81"/>
      <c r="S174" s="81"/>
    </row>
    <row r="175" spans="1:19" s="3" customFormat="1" ht="21" customHeight="1" x14ac:dyDescent="0.25">
      <c r="A175" s="385" t="s">
        <v>177</v>
      </c>
      <c r="B175" s="385"/>
      <c r="C175" s="385"/>
      <c r="D175" s="385"/>
      <c r="E175" s="385"/>
      <c r="F175" s="385"/>
      <c r="G175" s="385"/>
      <c r="H175" s="80"/>
      <c r="I175" s="80"/>
      <c r="J175" s="80"/>
      <c r="K175" s="80"/>
      <c r="L175" s="9"/>
      <c r="M175" s="9"/>
      <c r="N175" s="9"/>
      <c r="O175" s="9"/>
      <c r="P175" s="9"/>
      <c r="Q175" s="9"/>
      <c r="R175" s="81"/>
      <c r="S175" s="81"/>
    </row>
    <row r="176" spans="1:19" s="3" customFormat="1" ht="12" customHeight="1" x14ac:dyDescent="0.25">
      <c r="A176" s="379" t="s">
        <v>41</v>
      </c>
      <c r="B176" s="379"/>
      <c r="C176" s="379"/>
      <c r="D176" s="379"/>
      <c r="E176" s="379"/>
      <c r="F176" s="379"/>
      <c r="G176" s="379"/>
      <c r="H176" s="80"/>
      <c r="I176" s="80"/>
      <c r="J176" s="80"/>
      <c r="K176" s="80"/>
      <c r="L176" s="9"/>
      <c r="M176" s="9"/>
      <c r="N176" s="9"/>
      <c r="O176" s="9"/>
      <c r="P176" s="9"/>
      <c r="Q176" s="9"/>
      <c r="R176" s="82"/>
      <c r="S176" s="83"/>
    </row>
    <row r="177" spans="1:11" s="85" customFormat="1" ht="12" customHeight="1" x14ac:dyDescent="0.15">
      <c r="A177" s="386" t="s">
        <v>186</v>
      </c>
      <c r="B177" s="386"/>
      <c r="C177" s="386"/>
      <c r="D177" s="386"/>
      <c r="E177" s="54"/>
      <c r="F177" s="54"/>
      <c r="G177" s="54"/>
      <c r="H177" s="54"/>
      <c r="I177" s="54"/>
      <c r="J177" s="54"/>
      <c r="K177" s="84"/>
    </row>
    <row r="178" spans="1:11" s="4" customFormat="1" ht="15" customHeight="1" x14ac:dyDescent="0.2">
      <c r="A178" s="235" t="s">
        <v>54</v>
      </c>
      <c r="B178" s="269"/>
      <c r="C178" s="269"/>
      <c r="D178" s="269"/>
      <c r="E178" s="269"/>
      <c r="F178" s="269"/>
      <c r="G178" s="269"/>
    </row>
    <row r="179" spans="1:11" s="4" customFormat="1" ht="30" customHeight="1" x14ac:dyDescent="0.2">
      <c r="A179" s="380" t="s">
        <v>188</v>
      </c>
      <c r="B179" s="380"/>
      <c r="C179" s="380"/>
      <c r="D179" s="380"/>
      <c r="E179" s="380"/>
      <c r="F179" s="380"/>
      <c r="G179" s="380"/>
    </row>
    <row r="180" spans="1:11" s="4" customFormat="1" ht="5.0999999999999996" customHeight="1" x14ac:dyDescent="0.2">
      <c r="A180" s="44"/>
      <c r="B180" s="44"/>
      <c r="C180" s="44"/>
      <c r="D180" s="44"/>
    </row>
    <row r="181" spans="1:11" s="5" customFormat="1" ht="5.0999999999999996" customHeight="1" x14ac:dyDescent="0.2">
      <c r="A181" s="45"/>
      <c r="B181" s="45"/>
      <c r="C181" s="45"/>
      <c r="D181" s="45"/>
    </row>
    <row r="182" spans="1:11" s="293" customFormat="1" ht="20.100000000000001" customHeight="1" x14ac:dyDescent="0.3">
      <c r="A182" s="292" t="s">
        <v>264</v>
      </c>
      <c r="D182" s="294"/>
    </row>
    <row r="183" spans="1:11" s="9" customFormat="1" ht="5.0999999999999996" customHeight="1" x14ac:dyDescent="0.25">
      <c r="A183" s="221"/>
      <c r="B183" s="222"/>
      <c r="C183" s="222"/>
      <c r="D183" s="222"/>
      <c r="E183" s="222"/>
      <c r="F183" s="222"/>
      <c r="G183" s="222"/>
    </row>
    <row r="184" spans="1:11" s="52" customFormat="1" ht="20.100000000000001" customHeight="1" x14ac:dyDescent="0.2">
      <c r="A184" s="396" t="s">
        <v>213</v>
      </c>
      <c r="B184" s="382" t="s">
        <v>48</v>
      </c>
      <c r="C184" s="383" t="s">
        <v>62</v>
      </c>
      <c r="D184" s="383"/>
      <c r="E184" s="383"/>
      <c r="F184" s="383"/>
      <c r="G184" s="383"/>
    </row>
    <row r="185" spans="1:11" s="53" customFormat="1" ht="65.25" customHeight="1" x14ac:dyDescent="0.3">
      <c r="A185" s="396"/>
      <c r="B185" s="382"/>
      <c r="C185" s="246" t="s">
        <v>63</v>
      </c>
      <c r="D185" s="246" t="s">
        <v>67</v>
      </c>
      <c r="E185" s="246" t="s">
        <v>178</v>
      </c>
      <c r="F185" s="246" t="s">
        <v>68</v>
      </c>
      <c r="G185" s="247" t="s">
        <v>151</v>
      </c>
    </row>
    <row r="186" spans="1:11" s="52" customFormat="1" ht="5.0999999999999996" customHeight="1" x14ac:dyDescent="0.2">
      <c r="A186" s="223"/>
      <c r="B186" s="224"/>
      <c r="C186" s="225"/>
      <c r="D186" s="226"/>
      <c r="E186" s="225"/>
      <c r="F186" s="225"/>
      <c r="G186" s="226"/>
    </row>
    <row r="187" spans="1:11" s="58" customFormat="1" ht="5.0999999999999996" customHeight="1" x14ac:dyDescent="0.2">
      <c r="A187" s="57"/>
      <c r="B187" s="57"/>
      <c r="C187" s="57"/>
      <c r="D187" s="57"/>
    </row>
    <row r="188" spans="1:11" s="13" customFormat="1" ht="15" customHeight="1" x14ac:dyDescent="0.3">
      <c r="A188" s="61" t="s">
        <v>3</v>
      </c>
      <c r="B188" s="62">
        <v>3120</v>
      </c>
      <c r="C188" s="24">
        <v>12.471946136582238</v>
      </c>
      <c r="D188" s="24">
        <v>2.7572940044886183</v>
      </c>
      <c r="E188" s="24">
        <v>20.262904777172171</v>
      </c>
      <c r="F188" s="24">
        <v>35.043283103558828</v>
      </c>
      <c r="G188" s="24">
        <v>29.464571978198141</v>
      </c>
    </row>
    <row r="189" spans="1:11" s="68" customFormat="1" ht="5.0999999999999996" customHeight="1" x14ac:dyDescent="0.3">
      <c r="A189" s="66"/>
      <c r="B189" s="67"/>
      <c r="C189" s="67"/>
      <c r="D189" s="67"/>
      <c r="E189" s="67"/>
      <c r="F189" s="67"/>
      <c r="G189" s="67"/>
    </row>
    <row r="190" spans="1:11" s="13" customFormat="1" ht="15" customHeight="1" x14ac:dyDescent="0.3">
      <c r="A190" s="69" t="s">
        <v>39</v>
      </c>
      <c r="B190" s="40">
        <v>490</v>
      </c>
      <c r="C190" s="70">
        <v>73.022312373225148</v>
      </c>
      <c r="D190" s="70">
        <v>5.0709939148073024</v>
      </c>
      <c r="E190" s="70">
        <v>21.906693711967545</v>
      </c>
      <c r="F190" s="70" t="s">
        <v>265</v>
      </c>
      <c r="G190" s="70" t="s">
        <v>265</v>
      </c>
    </row>
    <row r="191" spans="1:11" s="68" customFormat="1" ht="5.0999999999999996" customHeight="1" x14ac:dyDescent="0.3">
      <c r="A191" s="66"/>
      <c r="B191" s="67"/>
      <c r="C191" s="67"/>
      <c r="D191" s="67"/>
      <c r="E191" s="67"/>
      <c r="F191" s="67"/>
      <c r="G191" s="67"/>
    </row>
    <row r="192" spans="1:11" s="73" customFormat="1" ht="12" x14ac:dyDescent="0.3">
      <c r="A192" s="71" t="s">
        <v>225</v>
      </c>
      <c r="B192" s="72">
        <v>160</v>
      </c>
      <c r="C192" s="67">
        <v>100</v>
      </c>
      <c r="D192" s="67" t="s">
        <v>265</v>
      </c>
      <c r="E192" s="67" t="s">
        <v>265</v>
      </c>
      <c r="F192" s="67" t="s">
        <v>265</v>
      </c>
      <c r="G192" s="67" t="s">
        <v>265</v>
      </c>
    </row>
    <row r="193" spans="1:7" s="73" customFormat="1" ht="12" x14ac:dyDescent="0.3">
      <c r="A193" s="71" t="s">
        <v>228</v>
      </c>
      <c r="B193" s="72">
        <v>70</v>
      </c>
      <c r="C193" s="67">
        <v>95.945945945945937</v>
      </c>
      <c r="D193" s="67">
        <v>2.7027027027027026</v>
      </c>
      <c r="E193" s="67">
        <v>1.3513513513513513</v>
      </c>
      <c r="F193" s="67" t="s">
        <v>265</v>
      </c>
      <c r="G193" s="67" t="s">
        <v>265</v>
      </c>
    </row>
    <row r="194" spans="1:7" s="73" customFormat="1" ht="12" x14ac:dyDescent="0.3">
      <c r="A194" s="71" t="s">
        <v>227</v>
      </c>
      <c r="B194" s="72">
        <v>70</v>
      </c>
      <c r="C194" s="67">
        <v>23.943661971830984</v>
      </c>
      <c r="D194" s="67">
        <v>14.084507042253522</v>
      </c>
      <c r="E194" s="67">
        <v>61.971830985915489</v>
      </c>
      <c r="F194" s="67" t="s">
        <v>265</v>
      </c>
      <c r="G194" s="67" t="s">
        <v>265</v>
      </c>
    </row>
    <row r="195" spans="1:7" s="73" customFormat="1" ht="12" x14ac:dyDescent="0.3">
      <c r="A195" s="71" t="s">
        <v>226</v>
      </c>
      <c r="B195" s="72">
        <v>60</v>
      </c>
      <c r="C195" s="67">
        <v>42.622950819672127</v>
      </c>
      <c r="D195" s="67">
        <v>4.918032786885246</v>
      </c>
      <c r="E195" s="67">
        <v>52.459016393442624</v>
      </c>
      <c r="F195" s="67" t="s">
        <v>265</v>
      </c>
      <c r="G195" s="67" t="s">
        <v>265</v>
      </c>
    </row>
    <row r="196" spans="1:7" s="73" customFormat="1" ht="12" x14ac:dyDescent="0.3">
      <c r="A196" s="71" t="s">
        <v>230</v>
      </c>
      <c r="B196" s="72">
        <v>40</v>
      </c>
      <c r="C196" s="67">
        <v>39.024390243902438</v>
      </c>
      <c r="D196" s="67" t="s">
        <v>265</v>
      </c>
      <c r="E196" s="67">
        <v>60.975609756097562</v>
      </c>
      <c r="F196" s="67" t="s">
        <v>265</v>
      </c>
      <c r="G196" s="67" t="s">
        <v>265</v>
      </c>
    </row>
    <row r="197" spans="1:7" s="73" customFormat="1" ht="12" x14ac:dyDescent="0.3">
      <c r="A197" s="71" t="s">
        <v>229</v>
      </c>
      <c r="B197" s="72">
        <v>30</v>
      </c>
      <c r="C197" s="67">
        <v>75</v>
      </c>
      <c r="D197" s="67">
        <v>10.714285714285714</v>
      </c>
      <c r="E197" s="67">
        <v>14.285714285714285</v>
      </c>
      <c r="F197" s="67" t="s">
        <v>265</v>
      </c>
      <c r="G197" s="67" t="s">
        <v>265</v>
      </c>
    </row>
    <row r="198" spans="1:7" s="73" customFormat="1" ht="12" x14ac:dyDescent="0.3">
      <c r="A198" s="71" t="s">
        <v>231</v>
      </c>
      <c r="B198" s="72">
        <v>30</v>
      </c>
      <c r="C198" s="67">
        <v>84.615384615384613</v>
      </c>
      <c r="D198" s="67">
        <v>15.384615384615385</v>
      </c>
      <c r="E198" s="67" t="s">
        <v>265</v>
      </c>
      <c r="F198" s="67" t="s">
        <v>265</v>
      </c>
      <c r="G198" s="67" t="s">
        <v>265</v>
      </c>
    </row>
    <row r="199" spans="1:7" s="73" customFormat="1" ht="12" x14ac:dyDescent="0.3">
      <c r="A199" s="71" t="s">
        <v>81</v>
      </c>
      <c r="B199" s="72">
        <v>30</v>
      </c>
      <c r="C199" s="67">
        <v>83.333333333333343</v>
      </c>
      <c r="D199" s="67">
        <v>10</v>
      </c>
      <c r="E199" s="67">
        <v>6.666666666666667</v>
      </c>
      <c r="F199" s="67" t="s">
        <v>265</v>
      </c>
      <c r="G199" s="67" t="s">
        <v>265</v>
      </c>
    </row>
    <row r="200" spans="1:7" s="68" customFormat="1" ht="5.0999999999999996" customHeight="1" x14ac:dyDescent="0.3">
      <c r="A200" s="66"/>
      <c r="B200" s="67"/>
      <c r="C200" s="67"/>
      <c r="D200" s="67"/>
      <c r="E200" s="67"/>
      <c r="F200" s="67"/>
      <c r="G200" s="67"/>
    </row>
    <row r="201" spans="1:7" s="13" customFormat="1" ht="15" customHeight="1" x14ac:dyDescent="0.3">
      <c r="A201" s="69" t="s">
        <v>29</v>
      </c>
      <c r="B201" s="40">
        <v>790</v>
      </c>
      <c r="C201" s="74">
        <v>3.6895674300254448</v>
      </c>
      <c r="D201" s="74">
        <v>0.1272264631043257</v>
      </c>
      <c r="E201" s="74">
        <v>40.076335877862597</v>
      </c>
      <c r="F201" s="74">
        <v>40.330788804071247</v>
      </c>
      <c r="G201" s="74">
        <v>15.776081424936386</v>
      </c>
    </row>
    <row r="202" spans="1:7" s="68" customFormat="1" ht="5.0999999999999996" customHeight="1" x14ac:dyDescent="0.3">
      <c r="A202" s="66"/>
      <c r="B202" s="67"/>
      <c r="C202" s="67"/>
      <c r="D202" s="67"/>
      <c r="E202" s="67"/>
      <c r="F202" s="67"/>
      <c r="G202" s="67"/>
    </row>
    <row r="203" spans="1:7" s="73" customFormat="1" ht="12" x14ac:dyDescent="0.3">
      <c r="A203" s="71" t="s">
        <v>233</v>
      </c>
      <c r="B203" s="72">
        <v>250</v>
      </c>
      <c r="C203" s="67" t="s">
        <v>265</v>
      </c>
      <c r="D203" s="67" t="s">
        <v>265</v>
      </c>
      <c r="E203" s="67">
        <v>18.875502008032129</v>
      </c>
      <c r="F203" s="67">
        <v>51.00401606425703</v>
      </c>
      <c r="G203" s="67">
        <v>30.120481927710845</v>
      </c>
    </row>
    <row r="204" spans="1:7" s="73" customFormat="1" ht="12" x14ac:dyDescent="0.3">
      <c r="A204" s="71" t="s">
        <v>232</v>
      </c>
      <c r="B204" s="72">
        <v>210</v>
      </c>
      <c r="C204" s="67" t="s">
        <v>265</v>
      </c>
      <c r="D204" s="67" t="s">
        <v>265</v>
      </c>
      <c r="E204" s="67">
        <v>31.884057971014489</v>
      </c>
      <c r="F204" s="67">
        <v>44.927536231884055</v>
      </c>
      <c r="G204" s="67">
        <v>23.188405797101449</v>
      </c>
    </row>
    <row r="205" spans="1:7" s="73" customFormat="1" ht="12" x14ac:dyDescent="0.3">
      <c r="A205" s="71" t="s">
        <v>234</v>
      </c>
      <c r="B205" s="72">
        <v>120</v>
      </c>
      <c r="C205" s="67" t="s">
        <v>265</v>
      </c>
      <c r="D205" s="67" t="s">
        <v>265</v>
      </c>
      <c r="E205" s="67">
        <v>69.747899159663859</v>
      </c>
      <c r="F205" s="67">
        <v>30.252100840336134</v>
      </c>
      <c r="G205" s="67" t="s">
        <v>265</v>
      </c>
    </row>
    <row r="206" spans="1:7" s="73" customFormat="1" ht="12" customHeight="1" x14ac:dyDescent="0.3">
      <c r="A206" s="71" t="s">
        <v>235</v>
      </c>
      <c r="B206" s="72">
        <v>70</v>
      </c>
      <c r="C206" s="67">
        <v>10.606060606060606</v>
      </c>
      <c r="D206" s="67">
        <v>1.5151515151515151</v>
      </c>
      <c r="E206" s="67">
        <v>63.636363636363633</v>
      </c>
      <c r="F206" s="67">
        <v>24.242424242424242</v>
      </c>
      <c r="G206" s="67" t="s">
        <v>265</v>
      </c>
    </row>
    <row r="207" spans="1:7" s="73" customFormat="1" ht="12" x14ac:dyDescent="0.3">
      <c r="A207" s="71" t="s">
        <v>236</v>
      </c>
      <c r="B207" s="72">
        <v>60</v>
      </c>
      <c r="C207" s="67">
        <v>15.873015873015872</v>
      </c>
      <c r="D207" s="67" t="s">
        <v>265</v>
      </c>
      <c r="E207" s="67">
        <v>53.968253968253968</v>
      </c>
      <c r="F207" s="67">
        <v>30.158730158730158</v>
      </c>
      <c r="G207" s="67" t="s">
        <v>265</v>
      </c>
    </row>
    <row r="208" spans="1:7" s="73" customFormat="1" ht="12" x14ac:dyDescent="0.3">
      <c r="A208" s="71" t="s">
        <v>85</v>
      </c>
      <c r="B208" s="72">
        <v>50</v>
      </c>
      <c r="C208" s="67" t="s">
        <v>265</v>
      </c>
      <c r="D208" s="67" t="s">
        <v>265</v>
      </c>
      <c r="E208" s="67">
        <v>59.183673469387756</v>
      </c>
      <c r="F208" s="67">
        <v>40.816326530612244</v>
      </c>
      <c r="G208" s="67" t="s">
        <v>265</v>
      </c>
    </row>
    <row r="209" spans="1:7" s="73" customFormat="1" ht="12" x14ac:dyDescent="0.3">
      <c r="A209" s="71" t="s">
        <v>237</v>
      </c>
      <c r="B209" s="72">
        <v>20</v>
      </c>
      <c r="C209" s="67">
        <v>52.173913043478258</v>
      </c>
      <c r="D209" s="67" t="s">
        <v>265</v>
      </c>
      <c r="E209" s="67">
        <v>47.826086956521742</v>
      </c>
      <c r="F209" s="67" t="s">
        <v>265</v>
      </c>
      <c r="G209" s="67" t="s">
        <v>265</v>
      </c>
    </row>
    <row r="210" spans="1:7" s="73" customFormat="1" ht="12" x14ac:dyDescent="0.3">
      <c r="A210" s="71" t="s">
        <v>81</v>
      </c>
      <c r="B210" s="72" t="s">
        <v>260</v>
      </c>
      <c r="C210" s="67" t="s">
        <v>265</v>
      </c>
      <c r="D210" s="67" t="s">
        <v>265</v>
      </c>
      <c r="E210" s="67" t="s">
        <v>260</v>
      </c>
      <c r="F210" s="67" t="s">
        <v>260</v>
      </c>
      <c r="G210" s="67" t="s">
        <v>260</v>
      </c>
    </row>
    <row r="211" spans="1:7" s="68" customFormat="1" ht="5.0999999999999996" customHeight="1" x14ac:dyDescent="0.3">
      <c r="A211" s="66"/>
      <c r="B211" s="67"/>
      <c r="C211" s="67"/>
      <c r="D211" s="67"/>
      <c r="E211" s="67"/>
      <c r="F211" s="67"/>
      <c r="G211" s="67"/>
    </row>
    <row r="212" spans="1:7" s="13" customFormat="1" ht="15" customHeight="1" x14ac:dyDescent="0.3">
      <c r="A212" s="69" t="s">
        <v>31</v>
      </c>
      <c r="B212" s="40">
        <v>1400</v>
      </c>
      <c r="C212" s="74" t="s">
        <v>265</v>
      </c>
      <c r="D212" s="74">
        <v>4.3010752688172049</v>
      </c>
      <c r="E212" s="74">
        <v>12.043010752688172</v>
      </c>
      <c r="F212" s="74">
        <v>46.093189964157702</v>
      </c>
      <c r="G212" s="74">
        <v>37.562724014336915</v>
      </c>
    </row>
    <row r="213" spans="1:7" s="68" customFormat="1" ht="5.0999999999999996" customHeight="1" x14ac:dyDescent="0.3">
      <c r="A213" s="66"/>
      <c r="B213" s="67"/>
      <c r="C213" s="67"/>
      <c r="D213" s="67"/>
      <c r="E213" s="67"/>
      <c r="F213" s="67"/>
      <c r="G213" s="67"/>
    </row>
    <row r="214" spans="1:7" s="73" customFormat="1" ht="12" x14ac:dyDescent="0.3">
      <c r="A214" s="71" t="s">
        <v>241</v>
      </c>
      <c r="B214" s="72">
        <v>340</v>
      </c>
      <c r="C214" s="67" t="s">
        <v>265</v>
      </c>
      <c r="D214" s="67" t="s">
        <v>265</v>
      </c>
      <c r="E214" s="67">
        <v>6.7647058823529411</v>
      </c>
      <c r="F214" s="67">
        <v>34.705882352941174</v>
      </c>
      <c r="G214" s="67">
        <v>58.529411764705884</v>
      </c>
    </row>
    <row r="215" spans="1:7" s="73" customFormat="1" ht="12" x14ac:dyDescent="0.3">
      <c r="A215" s="71" t="s">
        <v>243</v>
      </c>
      <c r="B215" s="72">
        <v>280</v>
      </c>
      <c r="C215" s="67" t="s">
        <v>265</v>
      </c>
      <c r="D215" s="67">
        <v>0.35714285714285715</v>
      </c>
      <c r="E215" s="67">
        <v>1.4285714285714286</v>
      </c>
      <c r="F215" s="67">
        <v>56.428571428571431</v>
      </c>
      <c r="G215" s="67">
        <v>41.785714285714285</v>
      </c>
    </row>
    <row r="216" spans="1:7" s="73" customFormat="1" ht="12" x14ac:dyDescent="0.3">
      <c r="A216" s="71" t="s">
        <v>240</v>
      </c>
      <c r="B216" s="72">
        <v>240</v>
      </c>
      <c r="C216" s="67" t="s">
        <v>265</v>
      </c>
      <c r="D216" s="67">
        <v>12.863070539419086</v>
      </c>
      <c r="E216" s="67">
        <v>19.502074688796682</v>
      </c>
      <c r="F216" s="67">
        <v>47.302904564315348</v>
      </c>
      <c r="G216" s="67">
        <v>20.331950207468878</v>
      </c>
    </row>
    <row r="217" spans="1:7" s="73" customFormat="1" ht="12" x14ac:dyDescent="0.3">
      <c r="A217" s="71" t="s">
        <v>244</v>
      </c>
      <c r="B217" s="72">
        <v>180</v>
      </c>
      <c r="C217" s="67" t="s">
        <v>265</v>
      </c>
      <c r="D217" s="67" t="s">
        <v>265</v>
      </c>
      <c r="E217" s="67">
        <v>5.0561797752808983</v>
      </c>
      <c r="F217" s="67">
        <v>55.056179775280903</v>
      </c>
      <c r="G217" s="67">
        <v>39.887640449438202</v>
      </c>
    </row>
    <row r="218" spans="1:7" s="73" customFormat="1" ht="12" x14ac:dyDescent="0.3">
      <c r="A218" s="71" t="s">
        <v>242</v>
      </c>
      <c r="B218" s="72">
        <v>150</v>
      </c>
      <c r="C218" s="67" t="s">
        <v>265</v>
      </c>
      <c r="D218" s="67">
        <v>13.698630136986301</v>
      </c>
      <c r="E218" s="67">
        <v>17.80821917808219</v>
      </c>
      <c r="F218" s="67">
        <v>60.273972602739725</v>
      </c>
      <c r="G218" s="67">
        <v>8.2191780821917799</v>
      </c>
    </row>
    <row r="219" spans="1:7" s="73" customFormat="1" ht="12" x14ac:dyDescent="0.3">
      <c r="A219" s="71" t="s">
        <v>245</v>
      </c>
      <c r="B219" s="72">
        <v>110</v>
      </c>
      <c r="C219" s="67" t="s">
        <v>265</v>
      </c>
      <c r="D219" s="67">
        <v>7.1428571428571423</v>
      </c>
      <c r="E219" s="67">
        <v>13.392857142857142</v>
      </c>
      <c r="F219" s="67">
        <v>40.178571428571431</v>
      </c>
      <c r="G219" s="67">
        <v>39.285714285714285</v>
      </c>
    </row>
    <row r="220" spans="1:7" s="73" customFormat="1" ht="12" x14ac:dyDescent="0.3">
      <c r="A220" s="71" t="s">
        <v>247</v>
      </c>
      <c r="B220" s="72">
        <v>70</v>
      </c>
      <c r="C220" s="67" t="s">
        <v>265</v>
      </c>
      <c r="D220" s="67" t="s">
        <v>265</v>
      </c>
      <c r="E220" s="67">
        <v>51.428571428571423</v>
      </c>
      <c r="F220" s="67">
        <v>12.857142857142856</v>
      </c>
      <c r="G220" s="67">
        <v>35.714285714285715</v>
      </c>
    </row>
    <row r="221" spans="1:7" s="73" customFormat="1" ht="12" x14ac:dyDescent="0.3">
      <c r="A221" s="71" t="s">
        <v>81</v>
      </c>
      <c r="B221" s="72">
        <v>30</v>
      </c>
      <c r="C221" s="67" t="s">
        <v>265</v>
      </c>
      <c r="D221" s="67" t="s">
        <v>265</v>
      </c>
      <c r="E221" s="67">
        <v>28.571428571428569</v>
      </c>
      <c r="F221" s="67">
        <v>46.428571428571431</v>
      </c>
      <c r="G221" s="67">
        <v>25</v>
      </c>
    </row>
    <row r="222" spans="1:7" s="73" customFormat="1" ht="5.0999999999999996" customHeight="1" x14ac:dyDescent="0.3">
      <c r="A222" s="71"/>
      <c r="B222" s="72"/>
      <c r="C222" s="67"/>
      <c r="D222" s="67"/>
      <c r="E222" s="67"/>
      <c r="F222" s="67"/>
      <c r="G222" s="67"/>
    </row>
    <row r="223" spans="1:7" s="13" customFormat="1" ht="15" customHeight="1" x14ac:dyDescent="0.3">
      <c r="A223" s="69" t="s">
        <v>33</v>
      </c>
      <c r="B223" s="40">
        <v>450</v>
      </c>
      <c r="C223" s="74" t="s">
        <v>265</v>
      </c>
      <c r="D223" s="74" t="s">
        <v>265</v>
      </c>
      <c r="E223" s="74">
        <v>9.213483146067416</v>
      </c>
      <c r="F223" s="74">
        <v>29.887640449438202</v>
      </c>
      <c r="G223" s="74">
        <v>60.898876404494388</v>
      </c>
    </row>
    <row r="224" spans="1:7" s="73" customFormat="1" ht="5.0999999999999996" customHeight="1" x14ac:dyDescent="0.3">
      <c r="A224" s="71"/>
      <c r="B224" s="72"/>
      <c r="C224" s="67"/>
      <c r="D224" s="67"/>
      <c r="E224" s="67"/>
      <c r="F224" s="67"/>
      <c r="G224" s="67"/>
    </row>
    <row r="225" spans="1:19" s="73" customFormat="1" ht="12" customHeight="1" x14ac:dyDescent="0.3">
      <c r="A225" s="71" t="s">
        <v>248</v>
      </c>
      <c r="B225" s="72">
        <v>220</v>
      </c>
      <c r="C225" s="67" t="s">
        <v>265</v>
      </c>
      <c r="D225" s="67" t="s">
        <v>265</v>
      </c>
      <c r="E225" s="67">
        <v>16.289592760180994</v>
      </c>
      <c r="F225" s="67">
        <v>34.389140271493211</v>
      </c>
      <c r="G225" s="67">
        <v>49.321266968325794</v>
      </c>
    </row>
    <row r="226" spans="1:19" s="68" customFormat="1" ht="12" customHeight="1" x14ac:dyDescent="0.3">
      <c r="A226" s="71" t="s">
        <v>249</v>
      </c>
      <c r="B226" s="72">
        <v>170</v>
      </c>
      <c r="C226" s="67" t="s">
        <v>265</v>
      </c>
      <c r="D226" s="67" t="s">
        <v>265</v>
      </c>
      <c r="E226" s="67">
        <v>2.8735632183908044</v>
      </c>
      <c r="F226" s="67">
        <v>30.459770114942529</v>
      </c>
      <c r="G226" s="67">
        <v>66.666666666666657</v>
      </c>
    </row>
    <row r="227" spans="1:19" s="13" customFormat="1" ht="12" customHeight="1" x14ac:dyDescent="0.3">
      <c r="A227" s="71" t="s">
        <v>250</v>
      </c>
      <c r="B227" s="72">
        <v>50</v>
      </c>
      <c r="C227" s="67" t="s">
        <v>265</v>
      </c>
      <c r="D227" s="67" t="s">
        <v>265</v>
      </c>
      <c r="E227" s="67" t="s">
        <v>265</v>
      </c>
      <c r="F227" s="67">
        <v>8</v>
      </c>
      <c r="G227" s="67">
        <v>92</v>
      </c>
    </row>
    <row r="228" spans="1:19" s="42" customFormat="1" ht="5.0999999999999996" customHeight="1" x14ac:dyDescent="0.2">
      <c r="A228" s="272"/>
      <c r="B228" s="273"/>
      <c r="C228" s="274"/>
      <c r="D228" s="274"/>
      <c r="E228" s="274"/>
      <c r="F228" s="274"/>
      <c r="G228" s="274"/>
      <c r="H228" s="54"/>
      <c r="I228" s="54"/>
      <c r="J228" s="54"/>
      <c r="K228" s="67"/>
      <c r="L228" s="75"/>
      <c r="M228" s="378"/>
      <c r="N228" s="378"/>
      <c r="O228" s="378"/>
      <c r="P228" s="378"/>
      <c r="Q228" s="378"/>
      <c r="R228" s="378"/>
      <c r="S228" s="378"/>
    </row>
    <row r="229" spans="1:19" s="3" customFormat="1" ht="5.0999999999999996" customHeight="1" x14ac:dyDescent="0.25">
      <c r="A229" s="275"/>
      <c r="B229" s="271"/>
      <c r="C229" s="271"/>
      <c r="D229" s="271"/>
      <c r="E229" s="271"/>
      <c r="F229" s="271"/>
      <c r="G229" s="271"/>
      <c r="H229" s="54"/>
      <c r="I229" s="54"/>
      <c r="J229" s="54"/>
      <c r="K229" s="67"/>
      <c r="L229" s="76"/>
      <c r="M229" s="77"/>
      <c r="N229" s="77"/>
      <c r="O229" s="77"/>
      <c r="P229" s="77"/>
      <c r="Q229" s="77"/>
      <c r="R229" s="78"/>
      <c r="S229" s="79"/>
    </row>
    <row r="230" spans="1:19" s="3" customFormat="1" ht="12" customHeight="1" x14ac:dyDescent="0.25">
      <c r="A230" s="379" t="s">
        <v>51</v>
      </c>
      <c r="B230" s="379"/>
      <c r="C230" s="379"/>
      <c r="D230" s="379"/>
      <c r="E230" s="379"/>
      <c r="F230" s="379"/>
      <c r="G230" s="379"/>
      <c r="H230" s="80"/>
      <c r="I230" s="80"/>
      <c r="J230" s="80"/>
      <c r="K230" s="80"/>
      <c r="L230" s="9"/>
      <c r="M230" s="9"/>
      <c r="N230" s="9"/>
      <c r="O230" s="9"/>
      <c r="P230" s="9"/>
      <c r="Q230" s="9"/>
      <c r="R230" s="81"/>
      <c r="S230" s="81"/>
    </row>
    <row r="231" spans="1:19" s="3" customFormat="1" ht="21" customHeight="1" x14ac:dyDescent="0.25">
      <c r="A231" s="385" t="s">
        <v>177</v>
      </c>
      <c r="B231" s="385"/>
      <c r="C231" s="385"/>
      <c r="D231" s="385"/>
      <c r="E231" s="385"/>
      <c r="F231" s="385"/>
      <c r="G231" s="385"/>
      <c r="H231" s="80"/>
      <c r="I231" s="80"/>
      <c r="J231" s="80"/>
      <c r="K231" s="80"/>
      <c r="L231" s="9"/>
      <c r="M231" s="9"/>
      <c r="N231" s="9"/>
      <c r="O231" s="9"/>
      <c r="P231" s="9"/>
      <c r="Q231" s="9"/>
      <c r="R231" s="81"/>
      <c r="S231" s="81"/>
    </row>
    <row r="232" spans="1:19" s="3" customFormat="1" ht="12" customHeight="1" x14ac:dyDescent="0.25">
      <c r="A232" s="379" t="s">
        <v>41</v>
      </c>
      <c r="B232" s="379"/>
      <c r="C232" s="379"/>
      <c r="D232" s="379"/>
      <c r="E232" s="379"/>
      <c r="F232" s="379"/>
      <c r="G232" s="379"/>
      <c r="H232" s="80"/>
      <c r="I232" s="80"/>
      <c r="J232" s="80"/>
      <c r="K232" s="80"/>
      <c r="L232" s="9"/>
      <c r="M232" s="9"/>
      <c r="N232" s="9"/>
      <c r="O232" s="9"/>
      <c r="P232" s="9"/>
      <c r="Q232" s="9"/>
      <c r="R232" s="82"/>
      <c r="S232" s="83"/>
    </row>
    <row r="233" spans="1:19" s="85" customFormat="1" ht="12" customHeight="1" x14ac:dyDescent="0.15">
      <c r="A233" s="386" t="s">
        <v>186</v>
      </c>
      <c r="B233" s="386"/>
      <c r="C233" s="386"/>
      <c r="D233" s="386"/>
      <c r="E233" s="54"/>
      <c r="F233" s="54"/>
      <c r="G233" s="54"/>
      <c r="H233" s="54"/>
      <c r="I233" s="54"/>
      <c r="J233" s="54"/>
      <c r="K233" s="84"/>
    </row>
    <row r="234" spans="1:19" s="4" customFormat="1" ht="15" customHeight="1" x14ac:dyDescent="0.2">
      <c r="A234" s="235" t="s">
        <v>54</v>
      </c>
      <c r="B234" s="269"/>
      <c r="C234" s="269"/>
      <c r="D234" s="269"/>
      <c r="E234" s="269"/>
      <c r="F234" s="269"/>
      <c r="G234" s="269"/>
    </row>
    <row r="235" spans="1:19" s="4" customFormat="1" ht="30" customHeight="1" x14ac:dyDescent="0.2">
      <c r="A235" s="380" t="s">
        <v>188</v>
      </c>
      <c r="B235" s="380"/>
      <c r="C235" s="380"/>
      <c r="D235" s="380"/>
      <c r="E235" s="380"/>
      <c r="F235" s="380"/>
      <c r="G235" s="380"/>
    </row>
    <row r="236" spans="1:19" s="4" customFormat="1" ht="5.0999999999999996" customHeight="1" x14ac:dyDescent="0.2">
      <c r="A236" s="44"/>
      <c r="B236" s="44"/>
      <c r="C236" s="44"/>
      <c r="D236" s="44"/>
    </row>
    <row r="237" spans="1:19" s="5" customFormat="1" ht="5.0999999999999996" customHeight="1" x14ac:dyDescent="0.2">
      <c r="A237" s="45"/>
      <c r="B237" s="45"/>
      <c r="C237" s="45"/>
      <c r="D237" s="45"/>
    </row>
    <row r="238" spans="1:19" s="293" customFormat="1" ht="20.100000000000001" customHeight="1" x14ac:dyDescent="0.3">
      <c r="A238" s="292" t="s">
        <v>264</v>
      </c>
      <c r="D238" s="294"/>
    </row>
    <row r="239" spans="1:19" s="9" customFormat="1" ht="5.0999999999999996" customHeight="1" x14ac:dyDescent="0.25">
      <c r="A239" s="221"/>
      <c r="B239" s="222"/>
      <c r="C239" s="222"/>
      <c r="D239" s="222"/>
      <c r="E239" s="222"/>
      <c r="F239" s="222"/>
      <c r="G239" s="222"/>
    </row>
    <row r="240" spans="1:19" s="52" customFormat="1" ht="20.100000000000001" customHeight="1" x14ac:dyDescent="0.2">
      <c r="A240" s="396" t="s">
        <v>215</v>
      </c>
      <c r="B240" s="382" t="s">
        <v>48</v>
      </c>
      <c r="C240" s="383" t="s">
        <v>62</v>
      </c>
      <c r="D240" s="383"/>
      <c r="E240" s="383"/>
      <c r="F240" s="383"/>
      <c r="G240" s="383"/>
    </row>
    <row r="241" spans="1:7" s="53" customFormat="1" ht="65.25" customHeight="1" x14ac:dyDescent="0.3">
      <c r="A241" s="396"/>
      <c r="B241" s="382"/>
      <c r="C241" s="246" t="s">
        <v>63</v>
      </c>
      <c r="D241" s="246" t="s">
        <v>67</v>
      </c>
      <c r="E241" s="246" t="s">
        <v>178</v>
      </c>
      <c r="F241" s="246" t="s">
        <v>68</v>
      </c>
      <c r="G241" s="247" t="s">
        <v>151</v>
      </c>
    </row>
    <row r="242" spans="1:7" s="52" customFormat="1" ht="5.0999999999999996" customHeight="1" x14ac:dyDescent="0.2">
      <c r="A242" s="223"/>
      <c r="B242" s="224"/>
      <c r="C242" s="225"/>
      <c r="D242" s="226"/>
      <c r="E242" s="225"/>
      <c r="F242" s="225"/>
      <c r="G242" s="226"/>
    </row>
    <row r="243" spans="1:7" s="58" customFormat="1" ht="5.0999999999999996" customHeight="1" x14ac:dyDescent="0.2">
      <c r="A243" s="57"/>
      <c r="B243" s="57"/>
      <c r="C243" s="57"/>
      <c r="D243" s="57"/>
    </row>
    <row r="244" spans="1:7" s="13" customFormat="1" ht="15" customHeight="1" x14ac:dyDescent="0.3">
      <c r="A244" s="61" t="s">
        <v>3</v>
      </c>
      <c r="B244" s="62">
        <v>9060</v>
      </c>
      <c r="C244" s="24">
        <v>17.810637828293974</v>
      </c>
      <c r="D244" s="24">
        <v>1.7876848377841537</v>
      </c>
      <c r="E244" s="24">
        <v>21.132200397263297</v>
      </c>
      <c r="F244" s="24">
        <v>36.603398808210109</v>
      </c>
      <c r="G244" s="24">
        <v>22.666078128448465</v>
      </c>
    </row>
    <row r="245" spans="1:7" s="68" customFormat="1" ht="5.0999999999999996" customHeight="1" x14ac:dyDescent="0.3">
      <c r="A245" s="66"/>
      <c r="B245" s="67"/>
      <c r="C245" s="67"/>
      <c r="D245" s="67"/>
      <c r="E245" s="67"/>
      <c r="F245" s="67"/>
      <c r="G245" s="67"/>
    </row>
    <row r="246" spans="1:7" s="13" customFormat="1" ht="15" customHeight="1" x14ac:dyDescent="0.3">
      <c r="A246" s="69" t="s">
        <v>39</v>
      </c>
      <c r="B246" s="40">
        <v>1810</v>
      </c>
      <c r="C246" s="70">
        <v>78.366445916114785</v>
      </c>
      <c r="D246" s="70">
        <v>3.6975717439293598</v>
      </c>
      <c r="E246" s="70">
        <v>17.880794701986755</v>
      </c>
      <c r="F246" s="70">
        <v>5.518763796909492E-2</v>
      </c>
      <c r="G246" s="70" t="s">
        <v>265</v>
      </c>
    </row>
    <row r="247" spans="1:7" s="68" customFormat="1" ht="5.0999999999999996" customHeight="1" x14ac:dyDescent="0.3">
      <c r="A247" s="66"/>
      <c r="B247" s="67"/>
      <c r="C247" s="67"/>
      <c r="D247" s="67"/>
      <c r="E247" s="67"/>
      <c r="F247" s="67"/>
      <c r="G247" s="67"/>
    </row>
    <row r="248" spans="1:7" s="73" customFormat="1" ht="12" x14ac:dyDescent="0.3">
      <c r="A248" s="71" t="s">
        <v>225</v>
      </c>
      <c r="B248" s="72">
        <v>550</v>
      </c>
      <c r="C248" s="67">
        <v>97.814207650273218</v>
      </c>
      <c r="D248" s="67">
        <v>2.1857923497267762</v>
      </c>
      <c r="E248" s="67" t="s">
        <v>265</v>
      </c>
      <c r="F248" s="67" t="s">
        <v>265</v>
      </c>
      <c r="G248" s="67" t="s">
        <v>265</v>
      </c>
    </row>
    <row r="249" spans="1:7" s="73" customFormat="1" ht="12" x14ac:dyDescent="0.3">
      <c r="A249" s="71" t="s">
        <v>226</v>
      </c>
      <c r="B249" s="72">
        <v>480</v>
      </c>
      <c r="C249" s="67">
        <v>61.473684210526315</v>
      </c>
      <c r="D249" s="67">
        <v>1.8947368421052633</v>
      </c>
      <c r="E249" s="67">
        <v>36.631578947368418</v>
      </c>
      <c r="F249" s="67" t="s">
        <v>265</v>
      </c>
      <c r="G249" s="67" t="s">
        <v>265</v>
      </c>
    </row>
    <row r="250" spans="1:7" s="73" customFormat="1" ht="12" x14ac:dyDescent="0.3">
      <c r="A250" s="71" t="s">
        <v>228</v>
      </c>
      <c r="B250" s="72">
        <v>260</v>
      </c>
      <c r="C250" s="67">
        <v>98.828125</v>
      </c>
      <c r="D250" s="67">
        <v>1.171875</v>
      </c>
      <c r="E250" s="67" t="s">
        <v>265</v>
      </c>
      <c r="F250" s="67" t="s">
        <v>265</v>
      </c>
      <c r="G250" s="67" t="s">
        <v>265</v>
      </c>
    </row>
    <row r="251" spans="1:7" s="73" customFormat="1" ht="12" x14ac:dyDescent="0.3">
      <c r="A251" s="71" t="s">
        <v>230</v>
      </c>
      <c r="B251" s="72">
        <v>210</v>
      </c>
      <c r="C251" s="67">
        <v>62.38095238095238</v>
      </c>
      <c r="D251" s="67" t="s">
        <v>265</v>
      </c>
      <c r="E251" s="67">
        <v>37.61904761904762</v>
      </c>
      <c r="F251" s="67" t="s">
        <v>265</v>
      </c>
      <c r="G251" s="67" t="s">
        <v>265</v>
      </c>
    </row>
    <row r="252" spans="1:7" s="73" customFormat="1" ht="12" x14ac:dyDescent="0.3">
      <c r="A252" s="71" t="s">
        <v>227</v>
      </c>
      <c r="B252" s="72">
        <v>150</v>
      </c>
      <c r="C252" s="67">
        <v>38.513513513513516</v>
      </c>
      <c r="D252" s="67">
        <v>12.837837837837837</v>
      </c>
      <c r="E252" s="67">
        <v>47.972972972972968</v>
      </c>
      <c r="F252" s="67">
        <v>0.67567567567567566</v>
      </c>
      <c r="G252" s="67" t="s">
        <v>265</v>
      </c>
    </row>
    <row r="253" spans="1:7" s="73" customFormat="1" ht="12" x14ac:dyDescent="0.3">
      <c r="A253" s="71" t="s">
        <v>229</v>
      </c>
      <c r="B253" s="72">
        <v>80</v>
      </c>
      <c r="C253" s="67">
        <v>91.25</v>
      </c>
      <c r="D253" s="67">
        <v>8.75</v>
      </c>
      <c r="E253" s="67" t="s">
        <v>265</v>
      </c>
      <c r="F253" s="67" t="s">
        <v>265</v>
      </c>
      <c r="G253" s="67" t="s">
        <v>265</v>
      </c>
    </row>
    <row r="254" spans="1:7" s="73" customFormat="1" ht="12" x14ac:dyDescent="0.3">
      <c r="A254" s="71" t="s">
        <v>231</v>
      </c>
      <c r="B254" s="72">
        <v>50</v>
      </c>
      <c r="C254" s="67">
        <v>82.978723404255319</v>
      </c>
      <c r="D254" s="67">
        <v>17.021276595744681</v>
      </c>
      <c r="E254" s="67" t="s">
        <v>265</v>
      </c>
      <c r="F254" s="67" t="s">
        <v>265</v>
      </c>
      <c r="G254" s="67" t="s">
        <v>265</v>
      </c>
    </row>
    <row r="255" spans="1:7" s="73" customFormat="1" ht="12" x14ac:dyDescent="0.3">
      <c r="A255" s="71" t="s">
        <v>81</v>
      </c>
      <c r="B255" s="72">
        <v>50</v>
      </c>
      <c r="C255" s="67">
        <v>80.851063829787222</v>
      </c>
      <c r="D255" s="67">
        <v>19.148936170212767</v>
      </c>
      <c r="E255" s="67" t="s">
        <v>265</v>
      </c>
      <c r="F255" s="67" t="s">
        <v>265</v>
      </c>
      <c r="G255" s="67" t="s">
        <v>265</v>
      </c>
    </row>
    <row r="256" spans="1:7" s="68" customFormat="1" ht="5.0999999999999996" customHeight="1" x14ac:dyDescent="0.3">
      <c r="A256" s="66"/>
      <c r="B256" s="67"/>
      <c r="C256" s="67"/>
      <c r="D256" s="67"/>
      <c r="E256" s="67"/>
      <c r="F256" s="67"/>
      <c r="G256" s="67"/>
    </row>
    <row r="257" spans="1:7" s="13" customFormat="1" ht="15" customHeight="1" x14ac:dyDescent="0.3">
      <c r="A257" s="69" t="s">
        <v>29</v>
      </c>
      <c r="B257" s="40">
        <v>2470</v>
      </c>
      <c r="C257" s="74">
        <v>7.8701825557809331</v>
      </c>
      <c r="D257" s="74">
        <v>0.12170385395537525</v>
      </c>
      <c r="E257" s="74">
        <v>37.647058823529413</v>
      </c>
      <c r="F257" s="74">
        <v>48.275862068965516</v>
      </c>
      <c r="G257" s="74">
        <v>6.0851926977687629</v>
      </c>
    </row>
    <row r="258" spans="1:7" s="68" customFormat="1" ht="5.0999999999999996" customHeight="1" x14ac:dyDescent="0.3">
      <c r="A258" s="66"/>
      <c r="B258" s="67"/>
      <c r="C258" s="67"/>
      <c r="D258" s="67"/>
      <c r="E258" s="67"/>
      <c r="F258" s="67"/>
      <c r="G258" s="67"/>
    </row>
    <row r="259" spans="1:7" s="73" customFormat="1" ht="12" x14ac:dyDescent="0.3">
      <c r="A259" s="71" t="s">
        <v>233</v>
      </c>
      <c r="B259" s="72">
        <v>920</v>
      </c>
      <c r="C259" s="67" t="s">
        <v>265</v>
      </c>
      <c r="D259" s="67">
        <v>0.21834061135371177</v>
      </c>
      <c r="E259" s="67">
        <v>32.096069868995635</v>
      </c>
      <c r="F259" s="67">
        <v>57.641921397379917</v>
      </c>
      <c r="G259" s="67">
        <v>10.043668122270741</v>
      </c>
    </row>
    <row r="260" spans="1:7" s="73" customFormat="1" ht="12" x14ac:dyDescent="0.3">
      <c r="A260" s="71" t="s">
        <v>232</v>
      </c>
      <c r="B260" s="72">
        <v>640</v>
      </c>
      <c r="C260" s="67">
        <v>1.10062893081761</v>
      </c>
      <c r="D260" s="67" t="s">
        <v>265</v>
      </c>
      <c r="E260" s="67">
        <v>43.238993710691823</v>
      </c>
      <c r="F260" s="67">
        <v>46.855345911949684</v>
      </c>
      <c r="G260" s="67">
        <v>8.8050314465408803</v>
      </c>
    </row>
    <row r="261" spans="1:7" s="73" customFormat="1" ht="12" x14ac:dyDescent="0.3">
      <c r="A261" s="71" t="s">
        <v>234</v>
      </c>
      <c r="B261" s="72">
        <v>270</v>
      </c>
      <c r="C261" s="67" t="s">
        <v>265</v>
      </c>
      <c r="D261" s="67" t="s">
        <v>265</v>
      </c>
      <c r="E261" s="67">
        <v>42.750929368029738</v>
      </c>
      <c r="F261" s="67">
        <v>57.249070631970255</v>
      </c>
      <c r="G261" s="67" t="s">
        <v>265</v>
      </c>
    </row>
    <row r="262" spans="1:7" s="73" customFormat="1" ht="12" customHeight="1" x14ac:dyDescent="0.3">
      <c r="A262" s="71" t="s">
        <v>235</v>
      </c>
      <c r="B262" s="72">
        <v>220</v>
      </c>
      <c r="C262" s="67">
        <v>47.297297297297298</v>
      </c>
      <c r="D262" s="67">
        <v>0.45045045045045046</v>
      </c>
      <c r="E262" s="67">
        <v>43.243243243243242</v>
      </c>
      <c r="F262" s="67">
        <v>9.0090090090090094</v>
      </c>
      <c r="G262" s="67" t="s">
        <v>265</v>
      </c>
    </row>
    <row r="263" spans="1:7" s="73" customFormat="1" ht="12" x14ac:dyDescent="0.3">
      <c r="A263" s="71" t="s">
        <v>236</v>
      </c>
      <c r="B263" s="72">
        <v>160</v>
      </c>
      <c r="C263" s="67">
        <v>38.509316770186338</v>
      </c>
      <c r="D263" s="67" t="s">
        <v>265</v>
      </c>
      <c r="E263" s="67">
        <v>40.372670807453417</v>
      </c>
      <c r="F263" s="67">
        <v>21.118012422360248</v>
      </c>
      <c r="G263" s="67" t="s">
        <v>265</v>
      </c>
    </row>
    <row r="264" spans="1:7" s="73" customFormat="1" ht="12" x14ac:dyDescent="0.3">
      <c r="A264" s="71" t="s">
        <v>238</v>
      </c>
      <c r="B264" s="72">
        <v>90</v>
      </c>
      <c r="C264" s="67" t="s">
        <v>265</v>
      </c>
      <c r="D264" s="67" t="s">
        <v>265</v>
      </c>
      <c r="E264" s="67">
        <v>18.823529411764707</v>
      </c>
      <c r="F264" s="67">
        <v>78.82352941176471</v>
      </c>
      <c r="G264" s="67">
        <v>2.3529411764705883</v>
      </c>
    </row>
    <row r="265" spans="1:7" s="73" customFormat="1" ht="12" x14ac:dyDescent="0.3">
      <c r="A265" s="71" t="s">
        <v>85</v>
      </c>
      <c r="B265" s="72">
        <v>80</v>
      </c>
      <c r="C265" s="67" t="s">
        <v>265</v>
      </c>
      <c r="D265" s="67" t="s">
        <v>265</v>
      </c>
      <c r="E265" s="67">
        <v>31.325301204819279</v>
      </c>
      <c r="F265" s="67">
        <v>68.674698795180717</v>
      </c>
      <c r="G265" s="67" t="s">
        <v>265</v>
      </c>
    </row>
    <row r="266" spans="1:7" s="73" customFormat="1" ht="12" x14ac:dyDescent="0.3">
      <c r="A266" s="71" t="s">
        <v>237</v>
      </c>
      <c r="B266" s="72">
        <v>80</v>
      </c>
      <c r="C266" s="67">
        <v>26.315789473684209</v>
      </c>
      <c r="D266" s="67" t="s">
        <v>265</v>
      </c>
      <c r="E266" s="67">
        <v>43.421052631578952</v>
      </c>
      <c r="F266" s="67">
        <v>30.263157894736842</v>
      </c>
      <c r="G266" s="67" t="s">
        <v>265</v>
      </c>
    </row>
    <row r="267" spans="1:7" s="73" customFormat="1" ht="12" x14ac:dyDescent="0.3">
      <c r="A267" s="71" t="s">
        <v>81</v>
      </c>
      <c r="B267" s="72" t="s">
        <v>260</v>
      </c>
      <c r="C267" s="67" t="s">
        <v>265</v>
      </c>
      <c r="D267" s="67" t="s">
        <v>265</v>
      </c>
      <c r="E267" s="67" t="s">
        <v>260</v>
      </c>
      <c r="F267" s="67" t="s">
        <v>260</v>
      </c>
      <c r="G267" s="67" t="s">
        <v>265</v>
      </c>
    </row>
    <row r="268" spans="1:7" s="68" customFormat="1" ht="5.0999999999999996" customHeight="1" x14ac:dyDescent="0.3">
      <c r="A268" s="66"/>
      <c r="B268" s="67"/>
      <c r="C268" s="67"/>
      <c r="D268" s="67"/>
      <c r="E268" s="67"/>
      <c r="F268" s="67"/>
      <c r="G268" s="67"/>
    </row>
    <row r="269" spans="1:7" s="13" customFormat="1" ht="15" customHeight="1" x14ac:dyDescent="0.3">
      <c r="A269" s="69" t="s">
        <v>31</v>
      </c>
      <c r="B269" s="40">
        <v>3070</v>
      </c>
      <c r="C269" s="74" t="s">
        <v>265</v>
      </c>
      <c r="D269" s="74">
        <v>2.9928432010409889</v>
      </c>
      <c r="E269" s="74">
        <v>16.655823031880288</v>
      </c>
      <c r="F269" s="74">
        <v>49.414443721535456</v>
      </c>
      <c r="G269" s="74">
        <v>30.936890045543265</v>
      </c>
    </row>
    <row r="270" spans="1:7" s="68" customFormat="1" ht="5.0999999999999996" customHeight="1" x14ac:dyDescent="0.3">
      <c r="A270" s="66"/>
      <c r="B270" s="67"/>
      <c r="C270" s="67"/>
      <c r="D270" s="67"/>
      <c r="E270" s="67"/>
      <c r="F270" s="67"/>
      <c r="G270" s="67"/>
    </row>
    <row r="271" spans="1:7" s="73" customFormat="1" ht="12" x14ac:dyDescent="0.3">
      <c r="A271" s="71" t="s">
        <v>241</v>
      </c>
      <c r="B271" s="72">
        <v>1070</v>
      </c>
      <c r="C271" s="67" t="s">
        <v>265</v>
      </c>
      <c r="D271" s="67" t="s">
        <v>265</v>
      </c>
      <c r="E271" s="67">
        <v>15.355805243445692</v>
      </c>
      <c r="F271" s="67">
        <v>40.449438202247187</v>
      </c>
      <c r="G271" s="67">
        <v>44.194756554307119</v>
      </c>
    </row>
    <row r="272" spans="1:7" s="73" customFormat="1" ht="12" x14ac:dyDescent="0.3">
      <c r="A272" s="71" t="s">
        <v>240</v>
      </c>
      <c r="B272" s="72">
        <v>680</v>
      </c>
      <c r="C272" s="67" t="s">
        <v>265</v>
      </c>
      <c r="D272" s="67">
        <v>3.3625730994152043</v>
      </c>
      <c r="E272" s="67">
        <v>20.467836257309941</v>
      </c>
      <c r="F272" s="67">
        <v>63.304093567251464</v>
      </c>
      <c r="G272" s="67">
        <v>12.865497076023392</v>
      </c>
    </row>
    <row r="273" spans="1:19" s="73" customFormat="1" ht="12" x14ac:dyDescent="0.3">
      <c r="A273" s="71" t="s">
        <v>242</v>
      </c>
      <c r="B273" s="72">
        <v>440</v>
      </c>
      <c r="C273" s="67" t="s">
        <v>265</v>
      </c>
      <c r="D273" s="67">
        <v>14.187643020594965</v>
      </c>
      <c r="E273" s="67">
        <v>23.569794050343248</v>
      </c>
      <c r="F273" s="67">
        <v>44.851258581235697</v>
      </c>
      <c r="G273" s="67">
        <v>17.391304347826086</v>
      </c>
    </row>
    <row r="274" spans="1:19" s="73" customFormat="1" ht="12" x14ac:dyDescent="0.3">
      <c r="A274" s="71" t="s">
        <v>243</v>
      </c>
      <c r="B274" s="72">
        <v>300</v>
      </c>
      <c r="C274" s="67" t="s">
        <v>265</v>
      </c>
      <c r="D274" s="67" t="s">
        <v>265</v>
      </c>
      <c r="E274" s="67">
        <v>6.6889632107023411</v>
      </c>
      <c r="F274" s="67">
        <v>27.424749163879596</v>
      </c>
      <c r="G274" s="67">
        <v>65.886287625418063</v>
      </c>
    </row>
    <row r="275" spans="1:19" s="73" customFormat="1" ht="12" x14ac:dyDescent="0.3">
      <c r="A275" s="71" t="s">
        <v>244</v>
      </c>
      <c r="B275" s="72">
        <v>230</v>
      </c>
      <c r="C275" s="67" t="s">
        <v>265</v>
      </c>
      <c r="D275" s="67" t="s">
        <v>265</v>
      </c>
      <c r="E275" s="67">
        <v>21.397379912663755</v>
      </c>
      <c r="F275" s="67">
        <v>58.078602620087338</v>
      </c>
      <c r="G275" s="67">
        <v>20.52401746724891</v>
      </c>
    </row>
    <row r="276" spans="1:19" s="73" customFormat="1" ht="12" x14ac:dyDescent="0.3">
      <c r="A276" s="71" t="s">
        <v>245</v>
      </c>
      <c r="B276" s="72">
        <v>220</v>
      </c>
      <c r="C276" s="67" t="s">
        <v>265</v>
      </c>
      <c r="D276" s="67">
        <v>3.1963470319634704</v>
      </c>
      <c r="E276" s="67">
        <v>4.10958904109589</v>
      </c>
      <c r="F276" s="67">
        <v>84.474885844748854</v>
      </c>
      <c r="G276" s="67">
        <v>8.2191780821917799</v>
      </c>
    </row>
    <row r="277" spans="1:19" s="73" customFormat="1" ht="12" x14ac:dyDescent="0.3">
      <c r="A277" s="71" t="s">
        <v>246</v>
      </c>
      <c r="B277" s="72">
        <v>110</v>
      </c>
      <c r="C277" s="67" t="s">
        <v>265</v>
      </c>
      <c r="D277" s="67" t="s">
        <v>265</v>
      </c>
      <c r="E277" s="67">
        <v>14.285714285714285</v>
      </c>
      <c r="F277" s="67">
        <v>45.714285714285715</v>
      </c>
      <c r="G277" s="67">
        <v>40</v>
      </c>
    </row>
    <row r="278" spans="1:19" s="73" customFormat="1" ht="12" x14ac:dyDescent="0.3">
      <c r="A278" s="71" t="s">
        <v>247</v>
      </c>
      <c r="B278" s="72">
        <v>20</v>
      </c>
      <c r="C278" s="67" t="s">
        <v>265</v>
      </c>
      <c r="D278" s="67" t="s">
        <v>265</v>
      </c>
      <c r="E278" s="67">
        <v>38.095238095238095</v>
      </c>
      <c r="F278" s="67">
        <v>23.809523809523807</v>
      </c>
      <c r="G278" s="67">
        <v>38.095238095238095</v>
      </c>
    </row>
    <row r="279" spans="1:19" s="73" customFormat="1" ht="12" x14ac:dyDescent="0.3">
      <c r="A279" s="71" t="s">
        <v>81</v>
      </c>
      <c r="B279" s="72" t="s">
        <v>260</v>
      </c>
      <c r="C279" s="67" t="s">
        <v>265</v>
      </c>
      <c r="D279" s="67" t="s">
        <v>265</v>
      </c>
      <c r="E279" s="67" t="s">
        <v>260</v>
      </c>
      <c r="F279" s="67" t="s">
        <v>260</v>
      </c>
      <c r="G279" s="67" t="s">
        <v>260</v>
      </c>
    </row>
    <row r="280" spans="1:19" s="73" customFormat="1" ht="5.0999999999999996" customHeight="1" x14ac:dyDescent="0.3">
      <c r="A280" s="71"/>
      <c r="B280" s="72"/>
      <c r="C280" s="67"/>
      <c r="D280" s="67"/>
      <c r="E280" s="67"/>
      <c r="F280" s="67"/>
      <c r="G280" s="67"/>
    </row>
    <row r="281" spans="1:19" s="13" customFormat="1" ht="15" customHeight="1" x14ac:dyDescent="0.3">
      <c r="A281" s="69" t="s">
        <v>33</v>
      </c>
      <c r="B281" s="40">
        <v>1710</v>
      </c>
      <c r="C281" s="74" t="s">
        <v>265</v>
      </c>
      <c r="D281" s="74" t="s">
        <v>265</v>
      </c>
      <c r="E281" s="74">
        <v>8.8252483927527763</v>
      </c>
      <c r="F281" s="74">
        <v>35.476329631794272</v>
      </c>
      <c r="G281" s="74">
        <v>55.698421975452952</v>
      </c>
    </row>
    <row r="282" spans="1:19" s="73" customFormat="1" ht="5.0999999999999996" customHeight="1" x14ac:dyDescent="0.3">
      <c r="A282" s="71"/>
      <c r="B282" s="72"/>
      <c r="C282" s="67"/>
      <c r="D282" s="67"/>
      <c r="E282" s="67"/>
      <c r="F282" s="67"/>
      <c r="G282" s="67"/>
    </row>
    <row r="283" spans="1:19" s="73" customFormat="1" ht="12" customHeight="1" x14ac:dyDescent="0.3">
      <c r="A283" s="71" t="s">
        <v>248</v>
      </c>
      <c r="B283" s="72">
        <v>1130</v>
      </c>
      <c r="C283" s="67" t="s">
        <v>265</v>
      </c>
      <c r="D283" s="67" t="s">
        <v>265</v>
      </c>
      <c r="E283" s="67">
        <v>13.33922261484099</v>
      </c>
      <c r="F283" s="67">
        <v>39.222614840989401</v>
      </c>
      <c r="G283" s="67">
        <v>47.438162544169607</v>
      </c>
    </row>
    <row r="284" spans="1:19" s="68" customFormat="1" ht="12" customHeight="1" x14ac:dyDescent="0.3">
      <c r="A284" s="71" t="s">
        <v>249</v>
      </c>
      <c r="B284" s="72">
        <v>470</v>
      </c>
      <c r="C284" s="67" t="s">
        <v>265</v>
      </c>
      <c r="D284" s="67" t="s">
        <v>265</v>
      </c>
      <c r="E284" s="67" t="s">
        <v>265</v>
      </c>
      <c r="F284" s="67">
        <v>31.210191082802545</v>
      </c>
      <c r="G284" s="67">
        <v>68.789808917197448</v>
      </c>
    </row>
    <row r="285" spans="1:19" s="13" customFormat="1" ht="12" customHeight="1" x14ac:dyDescent="0.3">
      <c r="A285" s="71" t="s">
        <v>250</v>
      </c>
      <c r="B285" s="72">
        <v>90</v>
      </c>
      <c r="C285" s="67" t="s">
        <v>265</v>
      </c>
      <c r="D285" s="67" t="s">
        <v>265</v>
      </c>
      <c r="E285" s="67" t="s">
        <v>265</v>
      </c>
      <c r="F285" s="67">
        <v>16.129032258064516</v>
      </c>
      <c r="G285" s="67">
        <v>83.870967741935488</v>
      </c>
    </row>
    <row r="286" spans="1:19" s="68" customFormat="1" ht="12" customHeight="1" x14ac:dyDescent="0.3">
      <c r="A286" s="71" t="s">
        <v>81</v>
      </c>
      <c r="B286" s="72" t="s">
        <v>260</v>
      </c>
      <c r="C286" s="67" t="s">
        <v>265</v>
      </c>
      <c r="D286" s="67" t="s">
        <v>265</v>
      </c>
      <c r="E286" s="67" t="s">
        <v>265</v>
      </c>
      <c r="F286" s="67" t="s">
        <v>260</v>
      </c>
      <c r="G286" s="67" t="s">
        <v>260</v>
      </c>
    </row>
    <row r="287" spans="1:19" s="42" customFormat="1" ht="5.0999999999999996" customHeight="1" x14ac:dyDescent="0.2">
      <c r="A287" s="272"/>
      <c r="B287" s="273"/>
      <c r="C287" s="274"/>
      <c r="D287" s="274"/>
      <c r="E287" s="274"/>
      <c r="F287" s="274"/>
      <c r="G287" s="274"/>
      <c r="H287" s="54"/>
      <c r="I287" s="54"/>
      <c r="J287" s="54"/>
      <c r="K287" s="67"/>
      <c r="L287" s="75"/>
      <c r="M287" s="378"/>
      <c r="N287" s="378"/>
      <c r="O287" s="378"/>
      <c r="P287" s="378"/>
      <c r="Q287" s="378"/>
      <c r="R287" s="378"/>
      <c r="S287" s="378"/>
    </row>
    <row r="288" spans="1:19" s="3" customFormat="1" ht="5.0999999999999996" customHeight="1" x14ac:dyDescent="0.25">
      <c r="A288" s="275"/>
      <c r="B288" s="271"/>
      <c r="C288" s="271"/>
      <c r="D288" s="271"/>
      <c r="E288" s="271"/>
      <c r="F288" s="271"/>
      <c r="G288" s="271"/>
      <c r="H288" s="54"/>
      <c r="I288" s="54"/>
      <c r="J288" s="54"/>
      <c r="K288" s="67"/>
      <c r="L288" s="76"/>
      <c r="M288" s="77"/>
      <c r="N288" s="77"/>
      <c r="O288" s="77"/>
      <c r="P288" s="77"/>
      <c r="Q288" s="77"/>
      <c r="R288" s="78"/>
      <c r="S288" s="79"/>
    </row>
    <row r="289" spans="1:19" s="3" customFormat="1" ht="12" customHeight="1" x14ac:dyDescent="0.25">
      <c r="A289" s="379" t="s">
        <v>51</v>
      </c>
      <c r="B289" s="379"/>
      <c r="C289" s="379"/>
      <c r="D289" s="379"/>
      <c r="E289" s="379"/>
      <c r="F289" s="379"/>
      <c r="G289" s="379"/>
      <c r="H289" s="80"/>
      <c r="I289" s="80"/>
      <c r="J289" s="80"/>
      <c r="K289" s="80"/>
      <c r="L289" s="9"/>
      <c r="M289" s="9"/>
      <c r="N289" s="9"/>
      <c r="O289" s="9"/>
      <c r="P289" s="9"/>
      <c r="Q289" s="9"/>
      <c r="R289" s="81"/>
      <c r="S289" s="81"/>
    </row>
    <row r="290" spans="1:19" s="3" customFormat="1" ht="21" customHeight="1" x14ac:dyDescent="0.25">
      <c r="A290" s="385" t="s">
        <v>177</v>
      </c>
      <c r="B290" s="385"/>
      <c r="C290" s="385"/>
      <c r="D290" s="385"/>
      <c r="E290" s="385"/>
      <c r="F290" s="385"/>
      <c r="G290" s="385"/>
      <c r="H290" s="80"/>
      <c r="I290" s="80"/>
      <c r="J290" s="80"/>
      <c r="K290" s="80"/>
      <c r="L290" s="9"/>
      <c r="M290" s="9"/>
      <c r="N290" s="9"/>
      <c r="O290" s="9"/>
      <c r="P290" s="9"/>
      <c r="Q290" s="9"/>
      <c r="R290" s="81"/>
      <c r="S290" s="81"/>
    </row>
    <row r="291" spans="1:19" s="3" customFormat="1" ht="12" customHeight="1" x14ac:dyDescent="0.25">
      <c r="A291" s="379" t="s">
        <v>41</v>
      </c>
      <c r="B291" s="379"/>
      <c r="C291" s="379"/>
      <c r="D291" s="379"/>
      <c r="E291" s="379"/>
      <c r="F291" s="379"/>
      <c r="G291" s="379"/>
      <c r="H291" s="80"/>
      <c r="I291" s="80"/>
      <c r="J291" s="80"/>
      <c r="K291" s="80"/>
      <c r="L291" s="9"/>
      <c r="M291" s="9"/>
      <c r="N291" s="9"/>
      <c r="O291" s="9"/>
      <c r="P291" s="9"/>
      <c r="Q291" s="9"/>
      <c r="R291" s="82"/>
      <c r="S291" s="83"/>
    </row>
    <row r="292" spans="1:19" s="85" customFormat="1" ht="12" customHeight="1" x14ac:dyDescent="0.15">
      <c r="A292" s="386" t="s">
        <v>186</v>
      </c>
      <c r="B292" s="386"/>
      <c r="C292" s="386"/>
      <c r="D292" s="386"/>
      <c r="E292" s="54"/>
      <c r="F292" s="54"/>
      <c r="G292" s="54"/>
      <c r="H292" s="54"/>
      <c r="I292" s="54"/>
      <c r="J292" s="54"/>
      <c r="K292" s="84"/>
    </row>
  </sheetData>
  <mergeCells count="45">
    <mergeCell ref="A291:G291"/>
    <mergeCell ref="A292:D292"/>
    <mergeCell ref="B240:B241"/>
    <mergeCell ref="M287:S287"/>
    <mergeCell ref="A289:G289"/>
    <mergeCell ref="A290:G290"/>
    <mergeCell ref="C240:G240"/>
    <mergeCell ref="A240:A241"/>
    <mergeCell ref="B120:B121"/>
    <mergeCell ref="M172:S172"/>
    <mergeCell ref="A174:G174"/>
    <mergeCell ref="A175:G175"/>
    <mergeCell ref="C120:G120"/>
    <mergeCell ref="A120:A121"/>
    <mergeCell ref="A235:G235"/>
    <mergeCell ref="A176:G176"/>
    <mergeCell ref="A177:D177"/>
    <mergeCell ref="A179:G179"/>
    <mergeCell ref="B184:B185"/>
    <mergeCell ref="C184:G184"/>
    <mergeCell ref="A184:A185"/>
    <mergeCell ref="M228:S228"/>
    <mergeCell ref="A230:G230"/>
    <mergeCell ref="A231:G231"/>
    <mergeCell ref="A232:G232"/>
    <mergeCell ref="A233:D233"/>
    <mergeCell ref="A2:G2"/>
    <mergeCell ref="B7:B8"/>
    <mergeCell ref="M55:S55"/>
    <mergeCell ref="A57:G57"/>
    <mergeCell ref="C7:G7"/>
    <mergeCell ref="A7:A8"/>
    <mergeCell ref="A115:G115"/>
    <mergeCell ref="A58:G58"/>
    <mergeCell ref="A59:G59"/>
    <mergeCell ref="A60:D60"/>
    <mergeCell ref="A62:G62"/>
    <mergeCell ref="B67:B68"/>
    <mergeCell ref="C67:G67"/>
    <mergeCell ref="A67:A68"/>
    <mergeCell ref="M108:S108"/>
    <mergeCell ref="A110:G110"/>
    <mergeCell ref="A111:G111"/>
    <mergeCell ref="A112:G112"/>
    <mergeCell ref="A113:D113"/>
  </mergeCells>
  <pageMargins left="0.39370078740157483" right="0.39370078740157483" top="0.59055118110236227" bottom="0.59055118110236227" header="0.51181102362204722" footer="0.51181102362204722"/>
  <pageSetup paperSize="9" orientation="portrait" r:id="rId1"/>
  <headerFooter alignWithMargins="0"/>
  <rowBreaks count="4" manualBreakCount="4">
    <brk id="60" max="5" man="1"/>
    <brk id="113" max="5" man="1"/>
    <brk id="177" max="5" man="1"/>
    <brk id="233" max="5"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66"/>
  <sheetViews>
    <sheetView tabSelected="1" zoomScaleNormal="100" workbookViewId="0"/>
  </sheetViews>
  <sheetFormatPr defaultColWidth="9" defaultRowHeight="15" x14ac:dyDescent="0.25"/>
  <cols>
    <col min="1" max="1" width="47.125" style="3" customWidth="1"/>
    <col min="2" max="2" width="5.625" style="3" customWidth="1"/>
    <col min="3" max="3" width="6.375" style="3" customWidth="1"/>
    <col min="4" max="4" width="7.5" style="3" customWidth="1"/>
    <col min="5" max="5" width="8.375" style="3" customWidth="1"/>
    <col min="6" max="6" width="7.375" style="3" customWidth="1"/>
    <col min="7" max="7" width="4.875" style="3" customWidth="1"/>
    <col min="8" max="8" width="5.125" style="3" customWidth="1"/>
    <col min="9" max="16384" width="9" style="3"/>
  </cols>
  <sheetData>
    <row r="1" spans="1:7" s="4" customFormat="1" ht="15" customHeight="1" x14ac:dyDescent="0.2">
      <c r="A1" s="235" t="s">
        <v>54</v>
      </c>
      <c r="B1" s="269"/>
      <c r="C1" s="269"/>
      <c r="D1" s="269"/>
      <c r="E1" s="269"/>
      <c r="F1" s="269"/>
      <c r="G1" s="270"/>
    </row>
    <row r="2" spans="1:7" s="4" customFormat="1" ht="30" customHeight="1" x14ac:dyDescent="0.2">
      <c r="A2" s="380" t="s">
        <v>180</v>
      </c>
      <c r="B2" s="380"/>
      <c r="C2" s="380"/>
      <c r="D2" s="380"/>
      <c r="E2" s="380"/>
      <c r="F2" s="380"/>
      <c r="G2" s="380"/>
    </row>
    <row r="3" spans="1:7" s="4" customFormat="1" ht="5.0999999999999996" customHeight="1" x14ac:dyDescent="0.2">
      <c r="A3" s="44"/>
      <c r="B3" s="44"/>
      <c r="C3" s="44"/>
      <c r="D3" s="44"/>
      <c r="E3" s="44"/>
      <c r="F3" s="44"/>
      <c r="G3" s="44"/>
    </row>
    <row r="4" spans="1:7" s="122" customFormat="1" ht="5.0999999999999996" customHeight="1" x14ac:dyDescent="0.2">
      <c r="A4" s="121"/>
      <c r="B4" s="121"/>
      <c r="C4" s="121"/>
      <c r="D4" s="121"/>
      <c r="E4" s="121"/>
      <c r="F4" s="121"/>
    </row>
    <row r="5" spans="1:7" s="123" customFormat="1" ht="20.100000000000001" customHeight="1" x14ac:dyDescent="0.3">
      <c r="A5" s="292" t="s">
        <v>264</v>
      </c>
      <c r="F5" s="124"/>
      <c r="G5" s="15"/>
    </row>
    <row r="6" spans="1:7" s="125" customFormat="1" ht="5.0999999999999996" customHeight="1" x14ac:dyDescent="0.25">
      <c r="A6" s="227"/>
      <c r="B6" s="228"/>
      <c r="C6" s="228"/>
      <c r="D6" s="228"/>
      <c r="E6" s="228"/>
      <c r="F6" s="229"/>
      <c r="G6" s="229"/>
    </row>
    <row r="7" spans="1:7" s="58" customFormat="1" ht="27.95" customHeight="1" x14ac:dyDescent="0.2">
      <c r="A7" s="381" t="s">
        <v>205</v>
      </c>
      <c r="B7" s="382" t="s">
        <v>48</v>
      </c>
      <c r="C7" s="392" t="s">
        <v>55</v>
      </c>
      <c r="D7" s="392"/>
      <c r="E7" s="392"/>
      <c r="F7" s="392" t="s">
        <v>56</v>
      </c>
      <c r="G7" s="392"/>
    </row>
    <row r="8" spans="1:7" s="126" customFormat="1" ht="50.1" customHeight="1" x14ac:dyDescent="0.3">
      <c r="A8" s="381"/>
      <c r="B8" s="382"/>
      <c r="C8" s="240" t="s">
        <v>57</v>
      </c>
      <c r="D8" s="240" t="s">
        <v>42</v>
      </c>
      <c r="E8" s="240" t="s">
        <v>58</v>
      </c>
      <c r="F8" s="240" t="s">
        <v>59</v>
      </c>
      <c r="G8" s="240" t="s">
        <v>60</v>
      </c>
    </row>
    <row r="9" spans="1:7" s="58" customFormat="1" ht="5.0999999999999996" customHeight="1" x14ac:dyDescent="0.2">
      <c r="A9" s="230"/>
      <c r="B9" s="230"/>
      <c r="C9" s="231"/>
      <c r="D9" s="231"/>
      <c r="E9" s="231"/>
      <c r="F9" s="231"/>
      <c r="G9" s="231"/>
    </row>
    <row r="10" spans="1:7" s="58" customFormat="1" ht="5.0999999999999996" customHeight="1" x14ac:dyDescent="0.2">
      <c r="A10" s="86"/>
      <c r="B10" s="86"/>
      <c r="C10" s="86"/>
      <c r="D10" s="86"/>
      <c r="E10" s="86"/>
      <c r="F10" s="86"/>
      <c r="G10" s="86"/>
    </row>
    <row r="11" spans="1:7" s="201" customFormat="1" ht="15" customHeight="1" x14ac:dyDescent="0.3">
      <c r="A11" s="198" t="s">
        <v>3</v>
      </c>
      <c r="B11" s="199">
        <v>46760</v>
      </c>
      <c r="C11" s="200">
        <v>38.874986632445726</v>
      </c>
      <c r="D11" s="200">
        <v>22.673510854454069</v>
      </c>
      <c r="E11" s="200">
        <v>12.85851780558229</v>
      </c>
      <c r="F11" s="200">
        <v>21.409474922468185</v>
      </c>
      <c r="G11" s="200">
        <v>49.735857127579933</v>
      </c>
    </row>
    <row r="12" spans="1:7" s="68" customFormat="1" ht="5.0999999999999996" customHeight="1" x14ac:dyDescent="0.3">
      <c r="A12" s="66"/>
      <c r="B12" s="67"/>
      <c r="C12" s="67"/>
      <c r="D12" s="67"/>
      <c r="E12" s="67"/>
      <c r="F12" s="67"/>
      <c r="G12" s="67"/>
    </row>
    <row r="13" spans="1:7" s="201" customFormat="1" ht="12" customHeight="1" x14ac:dyDescent="0.3">
      <c r="A13" s="202" t="s">
        <v>101</v>
      </c>
      <c r="B13" s="203">
        <v>8620</v>
      </c>
      <c r="C13" s="204">
        <v>34.660475914103309</v>
      </c>
      <c r="D13" s="204">
        <v>22.159024956471271</v>
      </c>
      <c r="E13" s="204">
        <v>8.4155542658154374</v>
      </c>
      <c r="F13" s="204">
        <v>53.348810214741725</v>
      </c>
      <c r="G13" s="204">
        <v>37.70168311085316</v>
      </c>
    </row>
    <row r="14" spans="1:7" s="68" customFormat="1" ht="12" customHeight="1" x14ac:dyDescent="0.3">
      <c r="A14" s="158" t="s">
        <v>103</v>
      </c>
      <c r="B14" s="159">
        <v>3530</v>
      </c>
      <c r="C14" s="160">
        <v>26.169549191947834</v>
      </c>
      <c r="D14" s="160">
        <v>18.854550609583214</v>
      </c>
      <c r="E14" s="160">
        <v>3.0620924298270484</v>
      </c>
      <c r="F14" s="160">
        <v>54.18202438332861</v>
      </c>
      <c r="G14" s="160">
        <v>43.776580663453359</v>
      </c>
    </row>
    <row r="15" spans="1:7" s="68" customFormat="1" ht="12" customHeight="1" x14ac:dyDescent="0.3">
      <c r="A15" s="158" t="s">
        <v>102</v>
      </c>
      <c r="B15" s="159">
        <v>1770</v>
      </c>
      <c r="C15" s="160">
        <v>38.678712591756067</v>
      </c>
      <c r="D15" s="160">
        <v>21.456804065499718</v>
      </c>
      <c r="E15" s="160">
        <v>12.59175607001694</v>
      </c>
      <c r="F15" s="160">
        <v>41.332580463015248</v>
      </c>
      <c r="G15" s="160">
        <v>37.549407114624508</v>
      </c>
    </row>
    <row r="16" spans="1:7" s="68" customFormat="1" ht="12" customHeight="1" x14ac:dyDescent="0.3">
      <c r="A16" s="158" t="s">
        <v>104</v>
      </c>
      <c r="B16" s="159">
        <v>430</v>
      </c>
      <c r="C16" s="160">
        <v>68.287037037037038</v>
      </c>
      <c r="D16" s="160">
        <v>50</v>
      </c>
      <c r="E16" s="160">
        <v>8.7962962962962958</v>
      </c>
      <c r="F16" s="160">
        <v>63.657407407407405</v>
      </c>
      <c r="G16" s="160">
        <v>26.620370370370374</v>
      </c>
    </row>
    <row r="17" spans="1:7" s="68" customFormat="1" ht="12" customHeight="1" x14ac:dyDescent="0.3">
      <c r="A17" s="158" t="s">
        <v>108</v>
      </c>
      <c r="B17" s="159">
        <v>370</v>
      </c>
      <c r="C17" s="160">
        <v>35.869565217391305</v>
      </c>
      <c r="D17" s="160">
        <v>15.760869565217392</v>
      </c>
      <c r="E17" s="160">
        <v>17.391304347826086</v>
      </c>
      <c r="F17" s="160">
        <v>48.369565217391305</v>
      </c>
      <c r="G17" s="160">
        <v>37.771739130434781</v>
      </c>
    </row>
    <row r="18" spans="1:7" s="68" customFormat="1" ht="12" customHeight="1" x14ac:dyDescent="0.3">
      <c r="A18" s="158" t="s">
        <v>105</v>
      </c>
      <c r="B18" s="159">
        <v>350</v>
      </c>
      <c r="C18" s="160">
        <v>36.781609195402297</v>
      </c>
      <c r="D18" s="160">
        <v>16.666666666666664</v>
      </c>
      <c r="E18" s="160">
        <v>19.540229885057471</v>
      </c>
      <c r="F18" s="160">
        <v>59.482758620689658</v>
      </c>
      <c r="G18" s="160">
        <v>35.05747126436782</v>
      </c>
    </row>
    <row r="19" spans="1:7" s="68" customFormat="1" ht="12" customHeight="1" x14ac:dyDescent="0.3">
      <c r="A19" s="158" t="s">
        <v>111</v>
      </c>
      <c r="B19" s="159">
        <v>280</v>
      </c>
      <c r="C19" s="160">
        <v>14.130434782608695</v>
      </c>
      <c r="D19" s="160">
        <v>6.5217391304347823</v>
      </c>
      <c r="E19" s="160">
        <v>2.8985507246376812</v>
      </c>
      <c r="F19" s="160">
        <v>10.869565217391305</v>
      </c>
      <c r="G19" s="160">
        <v>73.188405797101453</v>
      </c>
    </row>
    <row r="20" spans="1:7" s="68" customFormat="1" ht="12" customHeight="1" x14ac:dyDescent="0.3">
      <c r="A20" s="158" t="s">
        <v>107</v>
      </c>
      <c r="B20" s="159">
        <v>270</v>
      </c>
      <c r="C20" s="160">
        <v>52.452830188679243</v>
      </c>
      <c r="D20" s="160">
        <v>28.679245283018869</v>
      </c>
      <c r="E20" s="160">
        <v>11.69811320754717</v>
      </c>
      <c r="F20" s="160">
        <v>38.113207547169814</v>
      </c>
      <c r="G20" s="160">
        <v>44.150943396226417</v>
      </c>
    </row>
    <row r="21" spans="1:7" s="68" customFormat="1" ht="12" customHeight="1" x14ac:dyDescent="0.3">
      <c r="A21" s="158" t="s">
        <v>110</v>
      </c>
      <c r="B21" s="159">
        <v>260</v>
      </c>
      <c r="C21" s="160">
        <v>9.9616858237547881</v>
      </c>
      <c r="D21" s="160">
        <v>6.8965517241379306</v>
      </c>
      <c r="E21" s="160">
        <v>2.2988505747126435</v>
      </c>
      <c r="F21" s="160">
        <v>75.862068965517238</v>
      </c>
      <c r="G21" s="160">
        <v>22.222222222222221</v>
      </c>
    </row>
    <row r="22" spans="1:7" s="68" customFormat="1" ht="12" customHeight="1" x14ac:dyDescent="0.3">
      <c r="A22" s="158" t="s">
        <v>257</v>
      </c>
      <c r="B22" s="159">
        <v>230</v>
      </c>
      <c r="C22" s="160" t="s">
        <v>265</v>
      </c>
      <c r="D22" s="160" t="s">
        <v>265</v>
      </c>
      <c r="E22" s="160" t="s">
        <v>265</v>
      </c>
      <c r="F22" s="160">
        <v>99.111111111111114</v>
      </c>
      <c r="G22" s="160" t="s">
        <v>265</v>
      </c>
    </row>
    <row r="23" spans="1:7" s="68" customFormat="1" ht="12" customHeight="1" x14ac:dyDescent="0.3">
      <c r="A23" s="158" t="s">
        <v>258</v>
      </c>
      <c r="B23" s="159">
        <v>210</v>
      </c>
      <c r="C23" s="160">
        <v>81.339712918660297</v>
      </c>
      <c r="D23" s="160">
        <v>60.765550239234443</v>
      </c>
      <c r="E23" s="160">
        <v>19.617224880382775</v>
      </c>
      <c r="F23" s="160">
        <v>82.775119617224874</v>
      </c>
      <c r="G23" s="160">
        <v>11.483253588516746</v>
      </c>
    </row>
    <row r="24" spans="1:7" s="68" customFormat="1" ht="12" customHeight="1" x14ac:dyDescent="0.3">
      <c r="A24" s="158" t="s">
        <v>106</v>
      </c>
      <c r="B24" s="159">
        <v>200</v>
      </c>
      <c r="C24" s="160">
        <v>63.5</v>
      </c>
      <c r="D24" s="160">
        <v>34.5</v>
      </c>
      <c r="E24" s="160">
        <v>24.5</v>
      </c>
      <c r="F24" s="160">
        <v>53</v>
      </c>
      <c r="G24" s="160">
        <v>30</v>
      </c>
    </row>
    <row r="25" spans="1:7" s="68" customFormat="1" ht="12" customHeight="1" x14ac:dyDescent="0.3">
      <c r="A25" s="158" t="s">
        <v>109</v>
      </c>
      <c r="B25" s="159">
        <v>200</v>
      </c>
      <c r="C25" s="160">
        <v>63.775510204081634</v>
      </c>
      <c r="D25" s="160">
        <v>45.408163265306122</v>
      </c>
      <c r="E25" s="160">
        <v>18.367346938775512</v>
      </c>
      <c r="F25" s="160">
        <v>72.959183673469383</v>
      </c>
      <c r="G25" s="160">
        <v>16.836734693877549</v>
      </c>
    </row>
    <row r="26" spans="1:7" s="68" customFormat="1" ht="12" customHeight="1" x14ac:dyDescent="0.3">
      <c r="A26" s="158" t="s">
        <v>112</v>
      </c>
      <c r="B26" s="159">
        <v>540</v>
      </c>
      <c r="C26" s="160">
        <v>36.6852886405959</v>
      </c>
      <c r="D26" s="160">
        <v>25.139664804469277</v>
      </c>
      <c r="E26" s="160">
        <v>9.8696461824953445</v>
      </c>
      <c r="F26" s="160">
        <v>59.404096834264429</v>
      </c>
      <c r="G26" s="160">
        <v>31.471135940409685</v>
      </c>
    </row>
    <row r="27" spans="1:7" s="68" customFormat="1" ht="12" customHeight="1" x14ac:dyDescent="0.3">
      <c r="A27" s="158" t="s">
        <v>266</v>
      </c>
      <c r="B27" s="159" t="s">
        <v>266</v>
      </c>
      <c r="C27" s="160" t="s">
        <v>266</v>
      </c>
      <c r="D27" s="160" t="s">
        <v>266</v>
      </c>
      <c r="E27" s="160" t="s">
        <v>266</v>
      </c>
      <c r="F27" s="160" t="s">
        <v>266</v>
      </c>
      <c r="G27" s="160" t="s">
        <v>266</v>
      </c>
    </row>
    <row r="28" spans="1:7" s="201" customFormat="1" ht="12" customHeight="1" x14ac:dyDescent="0.3">
      <c r="A28" s="202" t="s">
        <v>113</v>
      </c>
      <c r="B28" s="203">
        <v>980</v>
      </c>
      <c r="C28" s="204">
        <v>62.640736949846463</v>
      </c>
      <c r="D28" s="204" t="s">
        <v>260</v>
      </c>
      <c r="E28" s="204" t="s">
        <v>260</v>
      </c>
      <c r="F28" s="204">
        <v>47.49232343909928</v>
      </c>
      <c r="G28" s="204">
        <v>44.012282497441149</v>
      </c>
    </row>
    <row r="29" spans="1:7" s="68" customFormat="1" ht="12" customHeight="1" x14ac:dyDescent="0.3">
      <c r="A29" s="158" t="s">
        <v>266</v>
      </c>
      <c r="B29" s="159" t="s">
        <v>266</v>
      </c>
      <c r="C29" s="160" t="s">
        <v>266</v>
      </c>
      <c r="D29" s="160" t="s">
        <v>266</v>
      </c>
      <c r="E29" s="160" t="s">
        <v>266</v>
      </c>
      <c r="F29" s="160" t="s">
        <v>266</v>
      </c>
      <c r="G29" s="160" t="s">
        <v>266</v>
      </c>
    </row>
    <row r="30" spans="1:7" s="201" customFormat="1" ht="12" customHeight="1" x14ac:dyDescent="0.3">
      <c r="A30" s="202" t="s">
        <v>114</v>
      </c>
      <c r="B30" s="203">
        <v>10240</v>
      </c>
      <c r="C30" s="204">
        <v>38.045494484037881</v>
      </c>
      <c r="D30" s="204">
        <v>14.429366396563506</v>
      </c>
      <c r="E30" s="204">
        <v>19.828175339256077</v>
      </c>
      <c r="F30" s="204">
        <v>18.148979791076833</v>
      </c>
      <c r="G30" s="204">
        <v>60.324123791857851</v>
      </c>
    </row>
    <row r="31" spans="1:7" s="68" customFormat="1" ht="12" customHeight="1" x14ac:dyDescent="0.3">
      <c r="A31" s="158" t="s">
        <v>115</v>
      </c>
      <c r="B31" s="159">
        <v>2460</v>
      </c>
      <c r="C31" s="160">
        <v>27.350427350427353</v>
      </c>
      <c r="D31" s="160">
        <v>15.425315425315425</v>
      </c>
      <c r="E31" s="160">
        <v>10.622710622710622</v>
      </c>
      <c r="F31" s="160">
        <v>15.547415547415547</v>
      </c>
      <c r="G31" s="160">
        <v>56.369556369556371</v>
      </c>
    </row>
    <row r="32" spans="1:7" s="68" customFormat="1" ht="12" customHeight="1" x14ac:dyDescent="0.3">
      <c r="A32" s="158" t="s">
        <v>116</v>
      </c>
      <c r="B32" s="159">
        <v>1050</v>
      </c>
      <c r="C32" s="160">
        <v>50.620821394460357</v>
      </c>
      <c r="D32" s="160">
        <v>20.821394460362942</v>
      </c>
      <c r="E32" s="160">
        <v>24.54632282712512</v>
      </c>
      <c r="F32" s="160">
        <v>11.365807067812799</v>
      </c>
      <c r="G32" s="160">
        <v>75.931232091690546</v>
      </c>
    </row>
    <row r="33" spans="1:7" s="68" customFormat="1" ht="12" customHeight="1" x14ac:dyDescent="0.3">
      <c r="A33" s="158" t="s">
        <v>117</v>
      </c>
      <c r="B33" s="159">
        <v>1010</v>
      </c>
      <c r="C33" s="160">
        <v>60.895522388059696</v>
      </c>
      <c r="D33" s="160">
        <v>22.885572139303484</v>
      </c>
      <c r="E33" s="160">
        <v>34.527363184079604</v>
      </c>
      <c r="F33" s="160">
        <v>20.199004975124378</v>
      </c>
      <c r="G33" s="160">
        <v>65.771144278606968</v>
      </c>
    </row>
    <row r="34" spans="1:7" s="68" customFormat="1" ht="12" customHeight="1" x14ac:dyDescent="0.3">
      <c r="A34" s="158" t="s">
        <v>118</v>
      </c>
      <c r="B34" s="159">
        <v>980</v>
      </c>
      <c r="C34" s="160">
        <v>12.909836065573771</v>
      </c>
      <c r="D34" s="160">
        <v>7.1721311475409832</v>
      </c>
      <c r="E34" s="160">
        <v>5.0204918032786887</v>
      </c>
      <c r="F34" s="160">
        <v>33.196721311475407</v>
      </c>
      <c r="G34" s="160">
        <v>59.118852459016388</v>
      </c>
    </row>
    <row r="35" spans="1:7" s="68" customFormat="1" ht="12" customHeight="1" x14ac:dyDescent="0.3">
      <c r="A35" s="158" t="s">
        <v>123</v>
      </c>
      <c r="B35" s="159">
        <v>820</v>
      </c>
      <c r="C35" s="160">
        <v>22.004889975550121</v>
      </c>
      <c r="D35" s="160">
        <v>4.2787286063569683</v>
      </c>
      <c r="E35" s="160">
        <v>17.481662591687041</v>
      </c>
      <c r="F35" s="160">
        <v>15.770171149144256</v>
      </c>
      <c r="G35" s="160">
        <v>61.735941320293399</v>
      </c>
    </row>
    <row r="36" spans="1:7" s="68" customFormat="1" ht="12" customHeight="1" x14ac:dyDescent="0.3">
      <c r="A36" s="158" t="s">
        <v>119</v>
      </c>
      <c r="B36" s="159">
        <v>790</v>
      </c>
      <c r="C36" s="160">
        <v>34.892541087231358</v>
      </c>
      <c r="D36" s="160">
        <v>10.240202275600506</v>
      </c>
      <c r="E36" s="160">
        <v>12.010113780025284</v>
      </c>
      <c r="F36" s="160">
        <v>8.3438685208596706</v>
      </c>
      <c r="G36" s="160">
        <v>53.72945638432364</v>
      </c>
    </row>
    <row r="37" spans="1:7" s="68" customFormat="1" ht="12" customHeight="1" x14ac:dyDescent="0.3">
      <c r="A37" s="158" t="s">
        <v>121</v>
      </c>
      <c r="B37" s="159">
        <v>690</v>
      </c>
      <c r="C37" s="160">
        <v>47.832369942196536</v>
      </c>
      <c r="D37" s="160">
        <v>18.063583815028903</v>
      </c>
      <c r="E37" s="160">
        <v>26.878612716763005</v>
      </c>
      <c r="F37" s="160">
        <v>19.942196531791907</v>
      </c>
      <c r="G37" s="160">
        <v>43.786127167630056</v>
      </c>
    </row>
    <row r="38" spans="1:7" s="68" customFormat="1" ht="12" customHeight="1" x14ac:dyDescent="0.3">
      <c r="A38" s="158" t="s">
        <v>126</v>
      </c>
      <c r="B38" s="159">
        <v>510</v>
      </c>
      <c r="C38" s="160">
        <v>53.529411764705884</v>
      </c>
      <c r="D38" s="160">
        <v>11.568627450980392</v>
      </c>
      <c r="E38" s="160">
        <v>41.96078431372549</v>
      </c>
      <c r="F38" s="160">
        <v>4.3137254901960782</v>
      </c>
      <c r="G38" s="160">
        <v>79.019607843137251</v>
      </c>
    </row>
    <row r="39" spans="1:7" s="68" customFormat="1" ht="12" customHeight="1" x14ac:dyDescent="0.3">
      <c r="A39" s="158" t="s">
        <v>125</v>
      </c>
      <c r="B39" s="159">
        <v>480</v>
      </c>
      <c r="C39" s="160">
        <v>13.807531380753138</v>
      </c>
      <c r="D39" s="160">
        <v>4.6025104602510458</v>
      </c>
      <c r="E39" s="160">
        <v>9.2050209205020916</v>
      </c>
      <c r="F39" s="160">
        <v>17.99163179916318</v>
      </c>
      <c r="G39" s="160">
        <v>69.246861924686186</v>
      </c>
    </row>
    <row r="40" spans="1:7" s="68" customFormat="1" ht="12" customHeight="1" x14ac:dyDescent="0.3">
      <c r="A40" s="158" t="s">
        <v>122</v>
      </c>
      <c r="B40" s="159">
        <v>410</v>
      </c>
      <c r="C40" s="160">
        <v>59.268292682926827</v>
      </c>
      <c r="D40" s="160">
        <v>25.609756097560975</v>
      </c>
      <c r="E40" s="160">
        <v>26.585365853658537</v>
      </c>
      <c r="F40" s="160">
        <v>29.512195121951219</v>
      </c>
      <c r="G40" s="160">
        <v>61.463414634146339</v>
      </c>
    </row>
    <row r="41" spans="1:7" s="68" customFormat="1" ht="12" customHeight="1" x14ac:dyDescent="0.3">
      <c r="A41" s="158" t="s">
        <v>120</v>
      </c>
      <c r="B41" s="159">
        <v>330</v>
      </c>
      <c r="C41" s="160">
        <v>65.644171779141104</v>
      </c>
      <c r="D41" s="160">
        <v>7.6687116564417179</v>
      </c>
      <c r="E41" s="160">
        <v>47.239263803680984</v>
      </c>
      <c r="F41" s="160">
        <v>35.582822085889568</v>
      </c>
      <c r="G41" s="160">
        <v>36.809815950920246</v>
      </c>
    </row>
    <row r="42" spans="1:7" s="68" customFormat="1" ht="12" customHeight="1" x14ac:dyDescent="0.3">
      <c r="A42" s="158" t="s">
        <v>124</v>
      </c>
      <c r="B42" s="159">
        <v>250</v>
      </c>
      <c r="C42" s="160">
        <v>62.448979591836739</v>
      </c>
      <c r="D42" s="160">
        <v>11.020408163265307</v>
      </c>
      <c r="E42" s="160">
        <v>50.204081632653065</v>
      </c>
      <c r="F42" s="160">
        <v>18.367346938775512</v>
      </c>
      <c r="G42" s="160">
        <v>68.571428571428569</v>
      </c>
    </row>
    <row r="43" spans="1:7" s="68" customFormat="1" ht="12" customHeight="1" x14ac:dyDescent="0.3">
      <c r="A43" s="158" t="s">
        <v>112</v>
      </c>
      <c r="B43" s="159">
        <v>490</v>
      </c>
      <c r="C43" s="160">
        <v>45.286885245901637</v>
      </c>
      <c r="D43" s="160">
        <v>20.901639344262296</v>
      </c>
      <c r="E43" s="160">
        <v>10.040983606557377</v>
      </c>
      <c r="F43" s="160">
        <v>22.131147540983605</v>
      </c>
      <c r="G43" s="160">
        <v>52.049180327868847</v>
      </c>
    </row>
    <row r="44" spans="1:7" s="68" customFormat="1" ht="12" customHeight="1" x14ac:dyDescent="0.3">
      <c r="A44" s="158" t="s">
        <v>266</v>
      </c>
      <c r="B44" s="159" t="s">
        <v>266</v>
      </c>
      <c r="C44" s="160" t="s">
        <v>266</v>
      </c>
      <c r="D44" s="160" t="s">
        <v>266</v>
      </c>
      <c r="E44" s="160" t="s">
        <v>266</v>
      </c>
      <c r="F44" s="160" t="s">
        <v>266</v>
      </c>
      <c r="G44" s="160" t="s">
        <v>266</v>
      </c>
    </row>
    <row r="45" spans="1:7" s="201" customFormat="1" ht="12" customHeight="1" x14ac:dyDescent="0.3">
      <c r="A45" s="202" t="s">
        <v>127</v>
      </c>
      <c r="B45" s="203">
        <v>16950</v>
      </c>
      <c r="C45" s="204">
        <v>40.155761401852615</v>
      </c>
      <c r="D45" s="204">
        <v>22.703404330638975</v>
      </c>
      <c r="E45" s="204">
        <v>14.608531476783289</v>
      </c>
      <c r="F45" s="204">
        <v>14.455130096170866</v>
      </c>
      <c r="G45" s="204">
        <v>51.454363089267808</v>
      </c>
    </row>
    <row r="46" spans="1:7" s="68" customFormat="1" ht="12" customHeight="1" x14ac:dyDescent="0.3">
      <c r="A46" s="158" t="s">
        <v>128</v>
      </c>
      <c r="B46" s="159">
        <v>2570</v>
      </c>
      <c r="C46" s="160">
        <v>27.251461988304094</v>
      </c>
      <c r="D46" s="160">
        <v>13.723196881091617</v>
      </c>
      <c r="E46" s="160">
        <v>8.6939571150097468</v>
      </c>
      <c r="F46" s="160">
        <v>10.64327485380117</v>
      </c>
      <c r="G46" s="160">
        <v>62.962962962962962</v>
      </c>
    </row>
    <row r="47" spans="1:7" s="68" customFormat="1" ht="12" customHeight="1" x14ac:dyDescent="0.3">
      <c r="A47" s="158" t="s">
        <v>130</v>
      </c>
      <c r="B47" s="159">
        <v>2210</v>
      </c>
      <c r="C47" s="160">
        <v>41.500904159132006</v>
      </c>
      <c r="D47" s="160">
        <v>28.119349005424954</v>
      </c>
      <c r="E47" s="160">
        <v>11.708860759493671</v>
      </c>
      <c r="F47" s="160">
        <v>12.160940325497288</v>
      </c>
      <c r="G47" s="160">
        <v>54.701627486437609</v>
      </c>
    </row>
    <row r="48" spans="1:7" s="68" customFormat="1" ht="12" customHeight="1" x14ac:dyDescent="0.3">
      <c r="A48" s="158" t="s">
        <v>135</v>
      </c>
      <c r="B48" s="159">
        <v>1780</v>
      </c>
      <c r="C48" s="160">
        <v>34.572072072072075</v>
      </c>
      <c r="D48" s="160">
        <v>14.358108108108109</v>
      </c>
      <c r="E48" s="160">
        <v>18.13063063063063</v>
      </c>
      <c r="F48" s="160">
        <v>21.509009009009009</v>
      </c>
      <c r="G48" s="160">
        <v>34.009009009009013</v>
      </c>
    </row>
    <row r="49" spans="1:7" s="68" customFormat="1" ht="12" customHeight="1" x14ac:dyDescent="0.3">
      <c r="A49" s="158" t="s">
        <v>132</v>
      </c>
      <c r="B49" s="159">
        <v>1470</v>
      </c>
      <c r="C49" s="160">
        <v>59.931740614334473</v>
      </c>
      <c r="D49" s="160">
        <v>22.866894197952217</v>
      </c>
      <c r="E49" s="160">
        <v>36.31399317406143</v>
      </c>
      <c r="F49" s="160">
        <v>4.6416382252559725</v>
      </c>
      <c r="G49" s="160">
        <v>63.276450511945391</v>
      </c>
    </row>
    <row r="50" spans="1:7" s="68" customFormat="1" ht="12" customHeight="1" x14ac:dyDescent="0.3">
      <c r="A50" s="158" t="s">
        <v>131</v>
      </c>
      <c r="B50" s="159">
        <v>1430</v>
      </c>
      <c r="C50" s="160">
        <v>20.713785864240727</v>
      </c>
      <c r="D50" s="160">
        <v>9.167249825052485</v>
      </c>
      <c r="E50" s="160">
        <v>10.496850944716584</v>
      </c>
      <c r="F50" s="160">
        <v>7.2778166550034999</v>
      </c>
      <c r="G50" s="160">
        <v>44.506648005598322</v>
      </c>
    </row>
    <row r="51" spans="1:7" s="68" customFormat="1" ht="12" customHeight="1" x14ac:dyDescent="0.3">
      <c r="A51" s="158" t="s">
        <v>129</v>
      </c>
      <c r="B51" s="159">
        <v>1150</v>
      </c>
      <c r="C51" s="160">
        <v>57.67888307155323</v>
      </c>
      <c r="D51" s="160">
        <v>26.701570680628272</v>
      </c>
      <c r="E51" s="160">
        <v>30.104712041884817</v>
      </c>
      <c r="F51" s="160">
        <v>22.513089005235599</v>
      </c>
      <c r="G51" s="160">
        <v>57.242582897033159</v>
      </c>
    </row>
    <row r="52" spans="1:7" s="68" customFormat="1" ht="12" customHeight="1" x14ac:dyDescent="0.3">
      <c r="A52" s="158" t="s">
        <v>136</v>
      </c>
      <c r="B52" s="159">
        <v>950</v>
      </c>
      <c r="C52" s="160">
        <v>34.672304439746298</v>
      </c>
      <c r="D52" s="160">
        <v>27.801268498942918</v>
      </c>
      <c r="E52" s="160">
        <v>5.3911205073995774</v>
      </c>
      <c r="F52" s="160">
        <v>7.8224101479915431</v>
      </c>
      <c r="G52" s="160">
        <v>40.59196617336152</v>
      </c>
    </row>
    <row r="53" spans="1:7" s="68" customFormat="1" ht="12" customHeight="1" x14ac:dyDescent="0.3">
      <c r="A53" s="158" t="s">
        <v>138</v>
      </c>
      <c r="B53" s="159">
        <v>870</v>
      </c>
      <c r="C53" s="160">
        <v>33.142201834862384</v>
      </c>
      <c r="D53" s="160">
        <v>26.834862385321102</v>
      </c>
      <c r="E53" s="160">
        <v>4.8165137614678901</v>
      </c>
      <c r="F53" s="160">
        <v>4.7018348623853212</v>
      </c>
      <c r="G53" s="160">
        <v>53.784403669724767</v>
      </c>
    </row>
    <row r="54" spans="1:7" s="68" customFormat="1" ht="12" customHeight="1" x14ac:dyDescent="0.3">
      <c r="A54" s="158" t="s">
        <v>137</v>
      </c>
      <c r="B54" s="159">
        <v>820</v>
      </c>
      <c r="C54" s="160">
        <v>45.588235294117645</v>
      </c>
      <c r="D54" s="160">
        <v>26.47058823529412</v>
      </c>
      <c r="E54" s="160">
        <v>12.867647058823529</v>
      </c>
      <c r="F54" s="160">
        <v>3.5539215686274508</v>
      </c>
      <c r="G54" s="160">
        <v>63.235294117647058</v>
      </c>
    </row>
    <row r="55" spans="1:7" s="68" customFormat="1" ht="12" customHeight="1" x14ac:dyDescent="0.3">
      <c r="A55" s="158" t="s">
        <v>134</v>
      </c>
      <c r="B55" s="159">
        <v>810</v>
      </c>
      <c r="C55" s="160">
        <v>34.975369458128078</v>
      </c>
      <c r="D55" s="160">
        <v>26.72413793103448</v>
      </c>
      <c r="E55" s="160">
        <v>3.3251231527093599</v>
      </c>
      <c r="F55" s="160">
        <v>28.940886699507391</v>
      </c>
      <c r="G55" s="160">
        <v>22.536945812807883</v>
      </c>
    </row>
    <row r="56" spans="1:7" s="68" customFormat="1" ht="12" customHeight="1" x14ac:dyDescent="0.3">
      <c r="A56" s="158" t="s">
        <v>133</v>
      </c>
      <c r="B56" s="159">
        <v>760</v>
      </c>
      <c r="C56" s="160">
        <v>48.162729658792649</v>
      </c>
      <c r="D56" s="160">
        <v>30.446194225721783</v>
      </c>
      <c r="E56" s="160">
        <v>12.860892388451445</v>
      </c>
      <c r="F56" s="160">
        <v>27.165354330708663</v>
      </c>
      <c r="G56" s="160">
        <v>45.406824146981627</v>
      </c>
    </row>
    <row r="57" spans="1:7" s="68" customFormat="1" ht="12" customHeight="1" x14ac:dyDescent="0.3">
      <c r="A57" s="158" t="s">
        <v>259</v>
      </c>
      <c r="B57" s="159">
        <v>550</v>
      </c>
      <c r="C57" s="160">
        <v>66.848816029143904</v>
      </c>
      <c r="D57" s="160">
        <v>42.805100182149367</v>
      </c>
      <c r="E57" s="160">
        <v>12.932604735883423</v>
      </c>
      <c r="F57" s="160">
        <v>37.704918032786885</v>
      </c>
      <c r="G57" s="160">
        <v>50.637522768670308</v>
      </c>
    </row>
    <row r="58" spans="1:7" s="68" customFormat="1" ht="12" customHeight="1" x14ac:dyDescent="0.3">
      <c r="A58" s="158" t="s">
        <v>112</v>
      </c>
      <c r="B58" s="159">
        <v>1600</v>
      </c>
      <c r="C58" s="160">
        <v>45.841150719199497</v>
      </c>
      <c r="D58" s="160">
        <v>28.142589118198874</v>
      </c>
      <c r="E58" s="160">
        <v>15.697310819262039</v>
      </c>
      <c r="F58" s="160">
        <v>18.949343339587241</v>
      </c>
      <c r="G58" s="160">
        <v>56.09756097560976</v>
      </c>
    </row>
    <row r="59" spans="1:7" s="68" customFormat="1" ht="12" customHeight="1" x14ac:dyDescent="0.3">
      <c r="A59" s="158" t="s">
        <v>266</v>
      </c>
      <c r="B59" s="159" t="s">
        <v>266</v>
      </c>
      <c r="C59" s="160" t="s">
        <v>266</v>
      </c>
      <c r="D59" s="160" t="s">
        <v>266</v>
      </c>
      <c r="E59" s="160" t="s">
        <v>266</v>
      </c>
      <c r="F59" s="160" t="s">
        <v>266</v>
      </c>
      <c r="G59" s="160" t="s">
        <v>266</v>
      </c>
    </row>
    <row r="60" spans="1:7" s="201" customFormat="1" ht="12" customHeight="1" x14ac:dyDescent="0.3">
      <c r="A60" s="202" t="s">
        <v>139</v>
      </c>
      <c r="B60" s="203">
        <v>9970</v>
      </c>
      <c r="C60" s="204">
        <v>38.862701835322433</v>
      </c>
      <c r="D60" s="204">
        <v>29.926787684284424</v>
      </c>
      <c r="E60" s="204">
        <v>5.6162872329756297</v>
      </c>
      <c r="F60" s="204">
        <v>6.4286430648881758</v>
      </c>
      <c r="G60" s="204">
        <v>46.895998395346503</v>
      </c>
    </row>
    <row r="61" spans="1:7" s="155" customFormat="1" ht="5.0999999999999996" customHeight="1" x14ac:dyDescent="0.3">
      <c r="A61" s="278"/>
      <c r="B61" s="279"/>
      <c r="C61" s="280"/>
      <c r="D61" s="280"/>
      <c r="E61" s="280"/>
      <c r="F61" s="280"/>
      <c r="G61" s="280"/>
    </row>
    <row r="62" spans="1:7" s="155" customFormat="1" ht="5.0999999999999996" customHeight="1" x14ac:dyDescent="0.3">
      <c r="A62" s="281"/>
      <c r="B62" s="282"/>
      <c r="C62" s="282"/>
      <c r="D62" s="282"/>
      <c r="E62" s="282"/>
      <c r="F62" s="282"/>
      <c r="G62" s="282"/>
    </row>
    <row r="63" spans="1:7" s="141" customFormat="1" ht="12" customHeight="1" x14ac:dyDescent="0.3">
      <c r="A63" s="393" t="s">
        <v>51</v>
      </c>
      <c r="B63" s="393"/>
      <c r="C63" s="393"/>
      <c r="D63" s="393"/>
      <c r="E63" s="393"/>
      <c r="F63" s="393"/>
      <c r="G63" s="393"/>
    </row>
    <row r="64" spans="1:7" s="141" customFormat="1" ht="12" customHeight="1" x14ac:dyDescent="0.3">
      <c r="A64" s="393" t="s">
        <v>61</v>
      </c>
      <c r="B64" s="393"/>
      <c r="C64" s="393"/>
      <c r="D64" s="393"/>
      <c r="E64" s="393"/>
      <c r="F64" s="393"/>
      <c r="G64" s="393"/>
    </row>
    <row r="65" spans="1:7" s="143" customFormat="1" ht="12" customHeight="1" x14ac:dyDescent="0.3">
      <c r="A65" s="394" t="s">
        <v>65</v>
      </c>
      <c r="B65" s="394"/>
      <c r="C65" s="394"/>
      <c r="D65" s="394"/>
      <c r="E65" s="394"/>
      <c r="F65" s="394"/>
      <c r="G65" s="394"/>
    </row>
    <row r="66" spans="1:7" s="144" customFormat="1" ht="12" customHeight="1" x14ac:dyDescent="0.3">
      <c r="A66" s="391" t="s">
        <v>186</v>
      </c>
      <c r="B66" s="391"/>
      <c r="C66" s="391"/>
      <c r="D66" s="391"/>
      <c r="E66" s="391"/>
      <c r="F66" s="391"/>
      <c r="G66" s="391"/>
    </row>
  </sheetData>
  <mergeCells count="9">
    <mergeCell ref="A2:G2"/>
    <mergeCell ref="B7:B8"/>
    <mergeCell ref="C7:E7"/>
    <mergeCell ref="A66:G66"/>
    <mergeCell ref="F7:G7"/>
    <mergeCell ref="A63:G63"/>
    <mergeCell ref="A64:G64"/>
    <mergeCell ref="A65:G65"/>
    <mergeCell ref="A7:A8"/>
  </mergeCells>
  <pageMargins left="0.39370078740157483" right="0.39370078740157483" top="0.59055118110236227" bottom="0.59055118110236227" header="0.51181102362204722" footer="0.51181102362204722"/>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J47"/>
  <sheetViews>
    <sheetView tabSelected="1" workbookViewId="0"/>
  </sheetViews>
  <sheetFormatPr defaultColWidth="8.125" defaultRowHeight="12.75" x14ac:dyDescent="0.2"/>
  <cols>
    <col min="1" max="1" width="7.625" style="118" customWidth="1"/>
    <col min="2" max="9" width="8.125" style="118"/>
    <col min="10" max="10" width="5.625" style="118" customWidth="1"/>
    <col min="11" max="16384" width="8.125" style="118"/>
  </cols>
  <sheetData>
    <row r="1" spans="2:10" s="115" customFormat="1" ht="12.75" customHeight="1" x14ac:dyDescent="0.25"/>
    <row r="2" spans="2:10" s="116" customFormat="1" ht="12.75" customHeight="1" x14ac:dyDescent="0.25"/>
    <row r="3" spans="2:10" s="115" customFormat="1" ht="12.75" customHeight="1" x14ac:dyDescent="0.25">
      <c r="B3" s="117"/>
      <c r="C3" s="117"/>
      <c r="D3" s="117"/>
      <c r="E3" s="117"/>
      <c r="F3" s="117"/>
      <c r="G3" s="117"/>
      <c r="H3" s="117"/>
      <c r="I3" s="117"/>
      <c r="J3" s="117"/>
    </row>
    <row r="4" spans="2:10" s="115" customFormat="1" ht="12.75" customHeight="1" x14ac:dyDescent="0.25"/>
    <row r="5" spans="2:10" ht="12.75" customHeight="1" x14ac:dyDescent="0.2"/>
    <row r="6" spans="2:10" ht="12.75" customHeight="1" x14ac:dyDescent="0.2"/>
    <row r="7" spans="2:10" ht="12.75" customHeight="1" x14ac:dyDescent="0.2"/>
    <row r="8" spans="2:10" ht="12.75" customHeight="1" x14ac:dyDescent="0.25">
      <c r="J8" s="115"/>
    </row>
    <row r="9" spans="2:10" ht="12.75" customHeight="1" x14ac:dyDescent="0.2"/>
    <row r="10" spans="2:10" ht="12.75" customHeight="1" x14ac:dyDescent="0.2"/>
    <row r="11" spans="2:10" ht="12.75" customHeight="1" x14ac:dyDescent="0.2"/>
    <row r="12" spans="2:10" ht="12.75" customHeight="1" x14ac:dyDescent="0.2"/>
    <row r="13" spans="2:10" ht="12.75" customHeight="1" x14ac:dyDescent="0.2"/>
    <row r="14" spans="2:10" ht="12.75" customHeight="1" x14ac:dyDescent="0.2"/>
    <row r="15" spans="2:10" ht="12.75" customHeight="1" x14ac:dyDescent="0.2"/>
    <row r="16" spans="2:10" ht="12.75" customHeight="1" x14ac:dyDescent="0.2"/>
    <row r="17" spans="2:10" ht="12.75" customHeight="1" x14ac:dyDescent="0.2"/>
    <row r="18" spans="2:10" ht="12.75" customHeight="1" x14ac:dyDescent="0.2"/>
    <row r="19" spans="2:10" ht="12.75" customHeight="1" x14ac:dyDescent="0.2"/>
    <row r="20" spans="2:10" ht="12.75" customHeight="1" x14ac:dyDescent="0.2"/>
    <row r="21" spans="2:10" ht="15" customHeight="1" x14ac:dyDescent="0.75">
      <c r="B21" s="266"/>
      <c r="C21" s="266"/>
      <c r="D21" s="266"/>
      <c r="E21" s="372" t="s">
        <v>15</v>
      </c>
      <c r="F21" s="372"/>
      <c r="G21" s="372"/>
      <c r="H21" s="372"/>
      <c r="I21" s="372"/>
      <c r="J21" s="119"/>
    </row>
    <row r="22" spans="2:10" ht="12.75" customHeight="1" x14ac:dyDescent="0.75">
      <c r="B22" s="266"/>
      <c r="C22" s="266"/>
      <c r="D22" s="266"/>
      <c r="E22" s="372"/>
      <c r="F22" s="372"/>
      <c r="G22" s="372"/>
      <c r="H22" s="372"/>
      <c r="I22" s="372"/>
      <c r="J22" s="119"/>
    </row>
    <row r="23" spans="2:10" ht="12.75" customHeight="1" x14ac:dyDescent="0.75">
      <c r="B23" s="266"/>
      <c r="C23" s="266"/>
      <c r="D23" s="266"/>
      <c r="E23" s="372"/>
      <c r="F23" s="372"/>
      <c r="G23" s="372"/>
      <c r="H23" s="372"/>
      <c r="I23" s="372"/>
      <c r="J23" s="119"/>
    </row>
    <row r="24" spans="2:10" ht="34.5" customHeight="1" x14ac:dyDescent="0.2">
      <c r="B24" s="373" t="s">
        <v>46</v>
      </c>
      <c r="C24" s="373"/>
      <c r="D24" s="373"/>
      <c r="E24" s="373"/>
      <c r="F24" s="373"/>
      <c r="G24" s="373"/>
      <c r="H24" s="373"/>
      <c r="I24" s="373"/>
      <c r="J24" s="120"/>
    </row>
    <row r="25" spans="2:10" ht="12.75" customHeight="1" x14ac:dyDescent="0.2">
      <c r="B25" s="373"/>
      <c r="C25" s="373"/>
      <c r="D25" s="373"/>
      <c r="E25" s="373"/>
      <c r="F25" s="373"/>
      <c r="G25" s="373"/>
      <c r="H25" s="373"/>
      <c r="I25" s="373"/>
      <c r="J25" s="120"/>
    </row>
    <row r="26" spans="2:10" ht="12.75" customHeight="1" x14ac:dyDescent="0.2">
      <c r="B26" s="373"/>
      <c r="C26" s="373"/>
      <c r="D26" s="373"/>
      <c r="E26" s="373"/>
      <c r="F26" s="373"/>
      <c r="G26" s="373"/>
      <c r="H26" s="373"/>
      <c r="I26" s="373"/>
      <c r="J26" s="120"/>
    </row>
    <row r="27" spans="2:10" ht="12.75" customHeight="1" x14ac:dyDescent="0.2">
      <c r="B27" s="373"/>
      <c r="C27" s="373"/>
      <c r="D27" s="373"/>
      <c r="E27" s="373"/>
      <c r="F27" s="373"/>
      <c r="G27" s="373"/>
      <c r="H27" s="373"/>
      <c r="I27" s="373"/>
      <c r="J27" s="120"/>
    </row>
    <row r="28" spans="2:10" ht="12.75" customHeight="1" x14ac:dyDescent="0.2">
      <c r="B28" s="373"/>
      <c r="C28" s="373"/>
      <c r="D28" s="373"/>
      <c r="E28" s="373"/>
      <c r="F28" s="373"/>
      <c r="G28" s="373"/>
      <c r="H28" s="373"/>
      <c r="I28" s="373"/>
      <c r="J28" s="120"/>
    </row>
    <row r="29" spans="2:10" ht="12.75" customHeight="1" x14ac:dyDescent="0.2">
      <c r="B29" s="373"/>
      <c r="C29" s="373"/>
      <c r="D29" s="373"/>
      <c r="E29" s="373"/>
      <c r="F29" s="373"/>
      <c r="G29" s="373"/>
      <c r="H29" s="373"/>
      <c r="I29" s="373"/>
    </row>
    <row r="30" spans="2:10" ht="12.75" customHeight="1" x14ac:dyDescent="0.2">
      <c r="B30" s="373"/>
      <c r="C30" s="373"/>
      <c r="D30" s="373"/>
      <c r="E30" s="373"/>
      <c r="F30" s="373"/>
      <c r="G30" s="373"/>
      <c r="H30" s="373"/>
      <c r="I30" s="373"/>
    </row>
    <row r="31" spans="2:10" ht="12.75" customHeight="1" x14ac:dyDescent="0.2">
      <c r="B31" s="397"/>
      <c r="C31" s="397"/>
      <c r="D31" s="397"/>
      <c r="E31" s="397"/>
      <c r="F31" s="397"/>
      <c r="G31" s="397"/>
      <c r="H31" s="397"/>
      <c r="I31" s="397"/>
    </row>
    <row r="32" spans="2:10" ht="12.75" customHeight="1" x14ac:dyDescent="0.2">
      <c r="B32" s="397"/>
      <c r="C32" s="397"/>
      <c r="D32" s="397"/>
      <c r="E32" s="397"/>
      <c r="F32" s="397"/>
      <c r="G32" s="397"/>
      <c r="H32" s="397"/>
      <c r="I32" s="397"/>
    </row>
    <row r="33" spans="2:9" ht="12.75" customHeight="1" x14ac:dyDescent="0.2">
      <c r="B33" s="397"/>
      <c r="C33" s="397"/>
      <c r="D33" s="397"/>
      <c r="E33" s="397"/>
      <c r="F33" s="397"/>
      <c r="G33" s="397"/>
      <c r="H33" s="397"/>
      <c r="I33" s="397"/>
    </row>
    <row r="34" spans="2:9" ht="12.75" customHeight="1" x14ac:dyDescent="0.2"/>
    <row r="35" spans="2:9" ht="12.75" customHeight="1" x14ac:dyDescent="0.2"/>
    <row r="36" spans="2:9" ht="12.75" customHeight="1" x14ac:dyDescent="0.2"/>
    <row r="37" spans="2:9" ht="12.75" customHeight="1" x14ac:dyDescent="0.2"/>
    <row r="38" spans="2:9" ht="12.75" customHeight="1" x14ac:dyDescent="0.2"/>
    <row r="39" spans="2:9" ht="12.75" customHeight="1" x14ac:dyDescent="0.2"/>
    <row r="40" spans="2:9" ht="12.75" customHeight="1" x14ac:dyDescent="0.2"/>
    <row r="41" spans="2:9" ht="12.75" customHeight="1" x14ac:dyDescent="0.2"/>
    <row r="42" spans="2:9" ht="12.75" customHeight="1" x14ac:dyDescent="0.2"/>
    <row r="43" spans="2:9" ht="12.75" customHeight="1" x14ac:dyDescent="0.2"/>
    <row r="44" spans="2:9" ht="12.75" customHeight="1" x14ac:dyDescent="0.2"/>
    <row r="45" spans="2:9" ht="12.75" customHeight="1" x14ac:dyDescent="0.2">
      <c r="C45" s="118" t="s">
        <v>0</v>
      </c>
    </row>
    <row r="46" spans="2:9" ht="12.75" customHeight="1" x14ac:dyDescent="0.2">
      <c r="C46" s="118" t="s">
        <v>1</v>
      </c>
    </row>
    <row r="47" spans="2:9" ht="12.75" customHeight="1" x14ac:dyDescent="0.2">
      <c r="C47" s="118" t="s">
        <v>2</v>
      </c>
    </row>
  </sheetData>
  <mergeCells count="3">
    <mergeCell ref="E21:I23"/>
    <mergeCell ref="B24:I30"/>
    <mergeCell ref="B31:I33"/>
  </mergeCells>
  <pageMargins left="0.39370078740157483" right="0.39370078740157483" top="0.59055118110236227" bottom="0.59055118110236227" header="0.51181102362204722" footer="0.51181102362204722"/>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105"/>
  <sheetViews>
    <sheetView tabSelected="1" zoomScaleNormal="100" workbookViewId="0"/>
  </sheetViews>
  <sheetFormatPr defaultColWidth="8" defaultRowHeight="12.75" x14ac:dyDescent="0.2"/>
  <cols>
    <col min="1" max="1" width="21.875" style="39" customWidth="1"/>
    <col min="2" max="2" width="28.875" style="39" customWidth="1"/>
    <col min="3" max="6" width="9.125" style="39" customWidth="1"/>
    <col min="7" max="7" width="7.625" style="39" customWidth="1"/>
    <col min="8" max="8" width="8.625" style="39" customWidth="1"/>
    <col min="9" max="9" width="7.625" style="39" customWidth="1"/>
    <col min="10" max="16384" width="8" style="39"/>
  </cols>
  <sheetData>
    <row r="1" spans="1:25" s="4" customFormat="1" ht="15" customHeight="1" x14ac:dyDescent="0.2">
      <c r="A1" s="235" t="s">
        <v>46</v>
      </c>
      <c r="B1" s="267"/>
      <c r="C1" s="267"/>
      <c r="D1" s="268"/>
      <c r="E1" s="268"/>
      <c r="F1" s="268"/>
      <c r="G1" s="5"/>
      <c r="H1" s="5"/>
      <c r="I1" s="5"/>
      <c r="J1" s="5"/>
      <c r="K1" s="5"/>
      <c r="L1" s="5"/>
      <c r="M1" s="5"/>
      <c r="N1" s="5"/>
      <c r="O1" s="5"/>
      <c r="P1" s="5"/>
      <c r="Q1" s="5"/>
      <c r="R1" s="5"/>
      <c r="S1" s="5"/>
      <c r="T1" s="5"/>
      <c r="U1" s="5"/>
      <c r="V1" s="5"/>
      <c r="W1" s="5"/>
    </row>
    <row r="2" spans="1:25" s="4" customFormat="1" ht="30" customHeight="1" x14ac:dyDescent="0.2">
      <c r="A2" s="399" t="s">
        <v>263</v>
      </c>
      <c r="B2" s="399"/>
      <c r="C2" s="399"/>
      <c r="D2" s="399"/>
      <c r="E2" s="399"/>
      <c r="F2" s="399"/>
      <c r="G2" s="176"/>
      <c r="H2" s="176"/>
      <c r="I2" s="176"/>
      <c r="J2" s="5"/>
      <c r="K2" s="5"/>
      <c r="L2" s="5"/>
      <c r="M2" s="5"/>
      <c r="N2" s="5"/>
      <c r="O2" s="5"/>
      <c r="P2" s="5"/>
      <c r="Q2" s="5"/>
      <c r="R2" s="5"/>
      <c r="S2" s="5"/>
      <c r="T2" s="5"/>
      <c r="U2" s="5"/>
      <c r="V2" s="5"/>
      <c r="W2" s="5"/>
    </row>
    <row r="3" spans="1:25" s="4" customFormat="1" ht="5.0999999999999996" customHeight="1" x14ac:dyDescent="0.25">
      <c r="A3" s="1"/>
      <c r="B3" s="1"/>
      <c r="C3" s="1"/>
      <c r="D3" s="1"/>
      <c r="E3" s="1"/>
      <c r="F3" s="1"/>
      <c r="G3" s="1"/>
      <c r="H3" s="1"/>
      <c r="I3" s="1"/>
      <c r="J3" s="5"/>
      <c r="K3" s="6"/>
      <c r="L3" s="5"/>
      <c r="M3" s="5"/>
      <c r="N3" s="5"/>
      <c r="O3" s="5"/>
      <c r="P3" s="5"/>
      <c r="Q3" s="5"/>
      <c r="R3" s="5"/>
      <c r="S3" s="5"/>
      <c r="T3" s="5"/>
      <c r="U3" s="5"/>
      <c r="V3" s="5"/>
      <c r="W3" s="5"/>
    </row>
    <row r="4" spans="1:25" s="4" customFormat="1" ht="5.0999999999999996" customHeight="1" x14ac:dyDescent="0.2">
      <c r="A4" s="7"/>
      <c r="B4" s="8"/>
      <c r="C4" s="5"/>
      <c r="D4" s="5"/>
      <c r="E4" s="5"/>
      <c r="F4" s="5"/>
      <c r="G4" s="5"/>
      <c r="H4" s="5"/>
      <c r="I4" s="5"/>
      <c r="J4" s="5"/>
      <c r="K4" s="5"/>
      <c r="L4" s="5"/>
      <c r="M4" s="5"/>
      <c r="N4" s="5"/>
      <c r="O4" s="9"/>
      <c r="P4" s="9"/>
      <c r="Q4" s="9"/>
      <c r="R4" s="9"/>
      <c r="S4" s="9"/>
      <c r="T4" s="9"/>
      <c r="U4" s="9"/>
      <c r="V4" s="9"/>
      <c r="W4" s="9"/>
    </row>
    <row r="5" spans="1:25" s="17" customFormat="1" ht="5.0999999999999996" customHeight="1" x14ac:dyDescent="0.3">
      <c r="A5" s="12"/>
      <c r="B5" s="13"/>
      <c r="C5" s="13"/>
      <c r="D5" s="13"/>
      <c r="E5" s="15"/>
      <c r="F5" s="16"/>
      <c r="G5" s="16"/>
      <c r="H5" s="16"/>
      <c r="I5" s="16"/>
      <c r="J5" s="16"/>
      <c r="Q5" s="10"/>
      <c r="R5" s="11"/>
      <c r="S5" s="11"/>
      <c r="T5" s="11"/>
      <c r="U5" s="11"/>
      <c r="V5" s="11"/>
      <c r="W5" s="11"/>
      <c r="X5" s="11"/>
      <c r="Y5" s="11"/>
    </row>
    <row r="6" spans="1:25" s="161" customFormat="1" ht="18.75" customHeight="1" x14ac:dyDescent="0.2">
      <c r="A6" s="248"/>
      <c r="B6" s="252"/>
      <c r="C6" s="398" t="s">
        <v>34</v>
      </c>
      <c r="D6" s="398"/>
      <c r="E6" s="398"/>
      <c r="F6" s="398"/>
      <c r="G6" s="177"/>
      <c r="H6" s="177"/>
      <c r="I6" s="177"/>
    </row>
    <row r="7" spans="1:25" ht="30" customHeight="1" x14ac:dyDescent="0.25">
      <c r="A7" s="249"/>
      <c r="B7" s="253"/>
      <c r="C7" s="404" t="s">
        <v>264</v>
      </c>
      <c r="D7" s="404"/>
      <c r="E7" s="403" t="s">
        <v>267</v>
      </c>
      <c r="F7" s="403"/>
      <c r="G7" s="177"/>
      <c r="H7" s="177"/>
      <c r="I7" s="177"/>
      <c r="Q7" s="32"/>
      <c r="R7" s="20"/>
      <c r="S7" s="20"/>
      <c r="T7" s="20"/>
      <c r="U7" s="20"/>
      <c r="V7" s="20"/>
      <c r="W7" s="20"/>
      <c r="X7" s="20"/>
      <c r="Y7" s="20"/>
    </row>
    <row r="8" spans="1:25" s="25" customFormat="1" ht="15" customHeight="1" x14ac:dyDescent="0.2">
      <c r="A8" s="250"/>
      <c r="B8" s="254"/>
      <c r="C8" s="251" t="s">
        <v>27</v>
      </c>
      <c r="D8" s="302" t="s">
        <v>26</v>
      </c>
      <c r="E8" s="251" t="s">
        <v>27</v>
      </c>
      <c r="F8" s="302" t="s">
        <v>26</v>
      </c>
      <c r="G8" s="178"/>
      <c r="H8" s="178"/>
      <c r="I8" s="178"/>
    </row>
    <row r="9" spans="1:25" ht="5.0999999999999996" customHeight="1" x14ac:dyDescent="0.25">
      <c r="A9" s="249"/>
      <c r="B9" s="253"/>
      <c r="C9" s="250"/>
      <c r="D9" s="250"/>
      <c r="E9" s="250"/>
      <c r="F9" s="250"/>
      <c r="G9" s="177"/>
      <c r="H9" s="177"/>
      <c r="I9" s="177"/>
      <c r="Q9" s="21"/>
      <c r="R9" s="19"/>
      <c r="S9" s="19"/>
      <c r="T9" s="19"/>
      <c r="U9" s="19"/>
      <c r="V9" s="19"/>
      <c r="W9" s="19"/>
      <c r="X9" s="19"/>
      <c r="Y9" s="19"/>
    </row>
    <row r="10" spans="1:25" s="163" customFormat="1" ht="5.0999999999999996" customHeight="1" x14ac:dyDescent="0.3">
      <c r="A10" s="162"/>
      <c r="B10" s="162"/>
      <c r="C10" s="162"/>
      <c r="D10" s="162"/>
      <c r="E10" s="162"/>
      <c r="F10" s="179"/>
      <c r="G10" s="179"/>
      <c r="Q10" s="180"/>
      <c r="R10" s="181"/>
      <c r="S10" s="181"/>
      <c r="T10" s="181"/>
      <c r="U10" s="181"/>
      <c r="V10" s="181"/>
      <c r="W10" s="181"/>
      <c r="X10" s="181"/>
      <c r="Y10" s="181"/>
    </row>
    <row r="11" spans="1:25" s="25" customFormat="1" ht="12" customHeight="1" x14ac:dyDescent="0.2">
      <c r="A11" s="400" t="s">
        <v>205</v>
      </c>
      <c r="B11" s="23" t="s">
        <v>3</v>
      </c>
      <c r="C11" s="171">
        <v>46760</v>
      </c>
      <c r="D11" s="24">
        <v>100</v>
      </c>
      <c r="E11" s="171">
        <v>133630</v>
      </c>
      <c r="F11" s="24">
        <v>100</v>
      </c>
      <c r="H11" s="26"/>
      <c r="I11" s="26"/>
      <c r="J11" s="26"/>
      <c r="K11" s="26"/>
      <c r="L11" s="26"/>
      <c r="M11" s="26"/>
    </row>
    <row r="12" spans="1:25" s="22" customFormat="1" ht="12" customHeight="1" x14ac:dyDescent="0.2">
      <c r="A12" s="400"/>
      <c r="B12" s="27" t="s">
        <v>70</v>
      </c>
      <c r="C12" s="165">
        <v>2740</v>
      </c>
      <c r="D12" s="70">
        <v>5.8560581755961936</v>
      </c>
      <c r="E12" s="165">
        <v>7780</v>
      </c>
      <c r="F12" s="70">
        <v>5.8205492778567685</v>
      </c>
      <c r="H12" s="20"/>
      <c r="I12" s="20"/>
      <c r="J12" s="20"/>
      <c r="K12" s="20"/>
      <c r="L12" s="20"/>
      <c r="M12" s="20"/>
    </row>
    <row r="13" spans="1:25" s="162" customFormat="1" ht="12" customHeight="1" x14ac:dyDescent="0.3">
      <c r="A13" s="400"/>
      <c r="B13" s="27" t="s">
        <v>4</v>
      </c>
      <c r="C13" s="165">
        <v>12340</v>
      </c>
      <c r="D13" s="70">
        <v>26.38648272911988</v>
      </c>
      <c r="E13" s="165">
        <v>35060</v>
      </c>
      <c r="F13" s="70">
        <v>26.237371847639</v>
      </c>
      <c r="G13" s="184"/>
      <c r="Q13" s="14"/>
      <c r="R13" s="182"/>
      <c r="S13" s="182"/>
      <c r="T13" s="182"/>
      <c r="U13" s="182"/>
      <c r="V13" s="182"/>
      <c r="W13" s="182"/>
      <c r="X13" s="182"/>
      <c r="Y13" s="182"/>
    </row>
    <row r="14" spans="1:25" s="163" customFormat="1" ht="12" customHeight="1" x14ac:dyDescent="0.3">
      <c r="A14" s="400"/>
      <c r="B14" s="167" t="s">
        <v>44</v>
      </c>
      <c r="C14" s="159">
        <v>6300</v>
      </c>
      <c r="D14" s="164">
        <v>13.476633515132072</v>
      </c>
      <c r="E14" s="159">
        <v>18000</v>
      </c>
      <c r="F14" s="164">
        <v>13.473022524882136</v>
      </c>
      <c r="G14" s="162"/>
      <c r="Q14" s="180"/>
      <c r="R14" s="181"/>
      <c r="S14" s="181"/>
      <c r="T14" s="181"/>
      <c r="U14" s="181"/>
      <c r="V14" s="181"/>
      <c r="W14" s="181"/>
      <c r="X14" s="181"/>
      <c r="Y14" s="181"/>
    </row>
    <row r="15" spans="1:25" s="163" customFormat="1" ht="12" customHeight="1" x14ac:dyDescent="0.3">
      <c r="A15" s="400"/>
      <c r="B15" s="167" t="s">
        <v>5</v>
      </c>
      <c r="C15" s="159">
        <v>6040</v>
      </c>
      <c r="D15" s="164">
        <v>12.909849213987808</v>
      </c>
      <c r="E15" s="159">
        <v>17060</v>
      </c>
      <c r="F15" s="164">
        <v>12.764349322756866</v>
      </c>
      <c r="G15" s="183"/>
      <c r="Q15" s="180"/>
      <c r="R15" s="181"/>
      <c r="S15" s="181"/>
      <c r="T15" s="181"/>
      <c r="U15" s="181"/>
      <c r="V15" s="181"/>
      <c r="W15" s="181"/>
      <c r="X15" s="181"/>
      <c r="Y15" s="181"/>
    </row>
    <row r="16" spans="1:25" s="168" customFormat="1" ht="12" customHeight="1" x14ac:dyDescent="0.3">
      <c r="A16" s="335"/>
      <c r="B16" s="166" t="s">
        <v>6</v>
      </c>
      <c r="C16" s="165">
        <v>31680</v>
      </c>
      <c r="D16" s="70">
        <v>67.75745909528392</v>
      </c>
      <c r="E16" s="165">
        <v>90790</v>
      </c>
      <c r="F16" s="70">
        <v>67.942078874504233</v>
      </c>
      <c r="G16" s="185"/>
      <c r="Q16" s="34"/>
      <c r="R16" s="31"/>
      <c r="S16" s="31"/>
      <c r="T16" s="31"/>
      <c r="U16" s="31"/>
      <c r="V16" s="31"/>
      <c r="W16" s="31"/>
      <c r="X16" s="31"/>
      <c r="Y16" s="31"/>
    </row>
    <row r="17" spans="1:29" s="163" customFormat="1" ht="12" customHeight="1" x14ac:dyDescent="0.3">
      <c r="A17" s="334"/>
      <c r="B17" s="134" t="s">
        <v>7</v>
      </c>
      <c r="C17" s="159">
        <v>6530</v>
      </c>
      <c r="D17" s="164">
        <v>13.974975938402309</v>
      </c>
      <c r="E17" s="159">
        <v>21530</v>
      </c>
      <c r="F17" s="164">
        <v>16.109406570380902</v>
      </c>
      <c r="G17" s="185"/>
      <c r="H17" s="168"/>
      <c r="Q17" s="180"/>
      <c r="R17" s="181"/>
      <c r="S17" s="181"/>
      <c r="T17" s="181"/>
      <c r="U17" s="181"/>
      <c r="V17" s="181"/>
      <c r="W17" s="181"/>
      <c r="X17" s="181"/>
      <c r="Y17" s="181"/>
    </row>
    <row r="18" spans="1:29" s="168" customFormat="1" ht="12" customHeight="1" x14ac:dyDescent="0.3">
      <c r="A18" s="335"/>
      <c r="B18" s="134" t="s">
        <v>8</v>
      </c>
      <c r="C18" s="159">
        <v>5880</v>
      </c>
      <c r="D18" s="164">
        <v>12.574056250668377</v>
      </c>
      <c r="E18" s="159">
        <v>17770</v>
      </c>
      <c r="F18" s="164">
        <v>13.299408815385766</v>
      </c>
      <c r="G18" s="185"/>
      <c r="Q18" s="35"/>
      <c r="R18" s="29"/>
      <c r="S18" s="29"/>
      <c r="T18" s="29"/>
      <c r="U18" s="29"/>
      <c r="V18" s="29"/>
      <c r="W18" s="29"/>
      <c r="X18" s="29"/>
      <c r="Y18" s="29"/>
    </row>
    <row r="19" spans="1:29" s="163" customFormat="1" ht="12" customHeight="1" x14ac:dyDescent="0.3">
      <c r="A19" s="334"/>
      <c r="B19" s="167" t="s">
        <v>35</v>
      </c>
      <c r="C19" s="159">
        <v>9100</v>
      </c>
      <c r="D19" s="164">
        <v>19.452464977007807</v>
      </c>
      <c r="E19" s="159">
        <v>27610</v>
      </c>
      <c r="F19" s="164">
        <v>20.659283095113373</v>
      </c>
      <c r="G19" s="185"/>
      <c r="H19" s="168"/>
      <c r="Q19" s="10"/>
      <c r="R19" s="11"/>
      <c r="S19" s="11"/>
      <c r="T19" s="11"/>
      <c r="U19" s="11"/>
      <c r="V19" s="11"/>
      <c r="W19" s="11"/>
      <c r="X19" s="11"/>
      <c r="Y19" s="11"/>
    </row>
    <row r="20" spans="1:29" s="163" customFormat="1" ht="12" customHeight="1" x14ac:dyDescent="0.3">
      <c r="A20" s="334"/>
      <c r="B20" s="169" t="s">
        <v>9</v>
      </c>
      <c r="C20" s="159">
        <v>10170</v>
      </c>
      <c r="D20" s="164">
        <v>21.755961929205434</v>
      </c>
      <c r="E20" s="159">
        <v>23890</v>
      </c>
      <c r="F20" s="164">
        <v>17.873980393624187</v>
      </c>
      <c r="G20" s="185"/>
      <c r="H20" s="168"/>
      <c r="Q20" s="10"/>
      <c r="R20" s="11"/>
      <c r="S20" s="11"/>
      <c r="T20" s="11"/>
      <c r="U20" s="11"/>
      <c r="V20" s="11"/>
      <c r="W20" s="11"/>
      <c r="X20" s="11"/>
      <c r="Y20" s="11"/>
    </row>
    <row r="21" spans="1:29" s="163" customFormat="1" ht="12" customHeight="1" x14ac:dyDescent="0.3">
      <c r="A21" s="334"/>
      <c r="B21" s="166" t="s">
        <v>10</v>
      </c>
      <c r="C21" s="165"/>
      <c r="D21" s="70"/>
      <c r="E21" s="165"/>
      <c r="F21" s="70"/>
      <c r="G21" s="185"/>
      <c r="H21" s="168"/>
      <c r="Q21" s="10"/>
      <c r="R21" s="11"/>
      <c r="S21" s="11"/>
      <c r="T21" s="11"/>
      <c r="U21" s="11"/>
      <c r="V21" s="11"/>
      <c r="W21" s="11"/>
      <c r="X21" s="11"/>
      <c r="Y21" s="11"/>
    </row>
    <row r="22" spans="1:29" s="163" customFormat="1" ht="12" customHeight="1" x14ac:dyDescent="0.3">
      <c r="A22" s="334"/>
      <c r="B22" s="170" t="s">
        <v>11</v>
      </c>
      <c r="C22" s="159">
        <v>33950</v>
      </c>
      <c r="D22" s="164">
        <v>72.621110041706771</v>
      </c>
      <c r="E22" s="159">
        <v>94980</v>
      </c>
      <c r="F22" s="164">
        <v>71.079099004714507</v>
      </c>
      <c r="G22" s="185"/>
      <c r="H22" s="168"/>
      <c r="Q22" s="13"/>
      <c r="R22" s="182"/>
      <c r="S22" s="182"/>
      <c r="T22" s="182"/>
      <c r="U22" s="182"/>
      <c r="V22" s="182"/>
      <c r="W22" s="182"/>
      <c r="X22" s="182"/>
      <c r="Y22" s="182"/>
    </row>
    <row r="23" spans="1:29" s="163" customFormat="1" ht="12" customHeight="1" x14ac:dyDescent="0.3">
      <c r="A23" s="334"/>
      <c r="B23" s="170" t="s">
        <v>12</v>
      </c>
      <c r="C23" s="159">
        <v>8880</v>
      </c>
      <c r="D23" s="164">
        <v>19.00117634477596</v>
      </c>
      <c r="E23" s="159">
        <v>25190</v>
      </c>
      <c r="F23" s="164">
        <v>18.852054179450722</v>
      </c>
      <c r="G23" s="185"/>
      <c r="H23" s="168"/>
      <c r="Q23" s="180"/>
      <c r="R23" s="181"/>
      <c r="S23" s="181"/>
      <c r="T23" s="181"/>
      <c r="U23" s="181"/>
      <c r="V23" s="181"/>
      <c r="W23" s="181"/>
      <c r="X23" s="181"/>
      <c r="Y23" s="181"/>
    </row>
    <row r="24" spans="1:29" s="163" customFormat="1" ht="12" customHeight="1" x14ac:dyDescent="0.3">
      <c r="A24" s="334"/>
      <c r="B24" s="170" t="s">
        <v>13</v>
      </c>
      <c r="C24" s="159">
        <v>3920</v>
      </c>
      <c r="D24" s="164">
        <v>8.3777136135172707</v>
      </c>
      <c r="E24" s="159">
        <v>13460</v>
      </c>
      <c r="F24" s="164">
        <v>10.068846815834767</v>
      </c>
      <c r="G24" s="185"/>
      <c r="H24" s="168"/>
      <c r="Q24" s="10"/>
      <c r="R24" s="11"/>
      <c r="S24" s="11"/>
      <c r="T24" s="11"/>
      <c r="U24" s="11"/>
      <c r="V24" s="11"/>
      <c r="W24" s="11"/>
      <c r="X24" s="11"/>
      <c r="Y24" s="11"/>
    </row>
    <row r="25" spans="1:29" s="163" customFormat="1" ht="5.0999999999999996" customHeight="1" x14ac:dyDescent="0.3">
      <c r="A25" s="336"/>
      <c r="B25" s="255"/>
      <c r="C25" s="256"/>
      <c r="D25" s="257"/>
      <c r="E25" s="256"/>
      <c r="F25" s="257"/>
      <c r="G25" s="185"/>
      <c r="H25" s="168"/>
      <c r="Q25" s="10"/>
      <c r="R25" s="11"/>
      <c r="S25" s="11"/>
      <c r="T25" s="11"/>
      <c r="U25" s="11"/>
      <c r="V25" s="11"/>
      <c r="W25" s="11"/>
      <c r="X25" s="11"/>
      <c r="Y25" s="11"/>
    </row>
    <row r="26" spans="1:29" s="37" customFormat="1" ht="12" customHeight="1" x14ac:dyDescent="0.3">
      <c r="A26" s="400" t="s">
        <v>207</v>
      </c>
      <c r="B26" s="23" t="s">
        <v>3</v>
      </c>
      <c r="C26" s="171">
        <v>8110</v>
      </c>
      <c r="D26" s="24">
        <v>100</v>
      </c>
      <c r="E26" s="171">
        <v>22670</v>
      </c>
      <c r="F26" s="24">
        <v>100</v>
      </c>
      <c r="H26" s="168"/>
      <c r="I26" s="163"/>
      <c r="J26" s="186"/>
      <c r="K26" s="187"/>
      <c r="L26" s="188"/>
      <c r="U26" s="180"/>
      <c r="V26" s="181"/>
      <c r="W26" s="181"/>
      <c r="X26" s="181"/>
      <c r="Y26" s="181"/>
      <c r="Z26" s="181"/>
      <c r="AA26" s="181"/>
      <c r="AB26" s="181"/>
      <c r="AC26" s="181"/>
    </row>
    <row r="27" spans="1:29" s="37" customFormat="1" ht="12" customHeight="1" x14ac:dyDescent="0.3">
      <c r="A27" s="400"/>
      <c r="B27" s="27" t="s">
        <v>70</v>
      </c>
      <c r="C27" s="165">
        <v>690</v>
      </c>
      <c r="D27" s="70">
        <v>8.5605032687800655</v>
      </c>
      <c r="E27" s="165">
        <v>1880</v>
      </c>
      <c r="F27" s="70">
        <v>8.2851722768782814</v>
      </c>
      <c r="H27" s="163"/>
      <c r="I27" s="163"/>
      <c r="U27" s="180"/>
      <c r="V27" s="181"/>
      <c r="W27" s="181"/>
      <c r="X27" s="181"/>
      <c r="Y27" s="181"/>
      <c r="Z27" s="181"/>
      <c r="AA27" s="181"/>
      <c r="AB27" s="181"/>
      <c r="AC27" s="181"/>
    </row>
    <row r="28" spans="1:29" s="37" customFormat="1" ht="12" customHeight="1" x14ac:dyDescent="0.3">
      <c r="A28" s="400"/>
      <c r="B28" s="27" t="s">
        <v>4</v>
      </c>
      <c r="C28" s="165">
        <v>2210</v>
      </c>
      <c r="D28" s="70">
        <v>27.248057234488716</v>
      </c>
      <c r="E28" s="165">
        <v>6080</v>
      </c>
      <c r="F28" s="70">
        <v>26.814311554241847</v>
      </c>
      <c r="H28" s="189"/>
      <c r="I28" s="189"/>
      <c r="T28" s="13"/>
      <c r="U28" s="182"/>
      <c r="V28" s="182"/>
      <c r="W28" s="182"/>
      <c r="X28" s="182"/>
      <c r="Y28" s="182"/>
      <c r="Z28" s="182"/>
      <c r="AA28" s="182"/>
      <c r="AB28" s="182"/>
    </row>
    <row r="29" spans="1:29" s="37" customFormat="1" ht="12" customHeight="1" x14ac:dyDescent="0.3">
      <c r="A29" s="334"/>
      <c r="B29" s="167" t="s">
        <v>44</v>
      </c>
      <c r="C29" s="159">
        <v>870</v>
      </c>
      <c r="D29" s="164">
        <v>10.780806710250401</v>
      </c>
      <c r="E29" s="159">
        <v>2530</v>
      </c>
      <c r="F29" s="164">
        <v>11.152777165041691</v>
      </c>
      <c r="G29" s="189"/>
      <c r="H29" s="189"/>
      <c r="I29" s="189"/>
      <c r="T29" s="13"/>
      <c r="U29" s="182"/>
      <c r="V29" s="182"/>
      <c r="W29" s="182"/>
      <c r="X29" s="182"/>
      <c r="Y29" s="182"/>
      <c r="Z29" s="182"/>
      <c r="AA29" s="182"/>
      <c r="AB29" s="182"/>
    </row>
    <row r="30" spans="1:29" s="37" customFormat="1" ht="12" customHeight="1" x14ac:dyDescent="0.3">
      <c r="A30" s="334"/>
      <c r="B30" s="167" t="s">
        <v>5</v>
      </c>
      <c r="C30" s="159">
        <v>1340</v>
      </c>
      <c r="D30" s="164">
        <v>16.467250524238313</v>
      </c>
      <c r="E30" s="159">
        <v>3550</v>
      </c>
      <c r="F30" s="164">
        <v>15.66153438920016</v>
      </c>
      <c r="G30" s="189"/>
      <c r="H30" s="189"/>
      <c r="I30" s="189"/>
      <c r="T30" s="13"/>
      <c r="U30" s="182"/>
      <c r="V30" s="182"/>
      <c r="W30" s="182"/>
      <c r="X30" s="182"/>
      <c r="Y30" s="182"/>
      <c r="Z30" s="182"/>
      <c r="AA30" s="182"/>
      <c r="AB30" s="182"/>
    </row>
    <row r="31" spans="1:29" s="37" customFormat="1" ht="12" customHeight="1" x14ac:dyDescent="0.3">
      <c r="A31" s="335"/>
      <c r="B31" s="166" t="s">
        <v>6</v>
      </c>
      <c r="C31" s="165">
        <v>5200</v>
      </c>
      <c r="D31" s="70">
        <v>64.191439496731221</v>
      </c>
      <c r="E31" s="165">
        <v>14710</v>
      </c>
      <c r="F31" s="70">
        <v>64.900516168879875</v>
      </c>
      <c r="G31" s="190"/>
      <c r="H31" s="190"/>
      <c r="I31" s="190"/>
      <c r="T31" s="10"/>
      <c r="U31" s="11"/>
      <c r="V31" s="11"/>
      <c r="W31" s="11"/>
      <c r="X31" s="11"/>
      <c r="Y31" s="11"/>
      <c r="Z31" s="11"/>
      <c r="AA31" s="11"/>
      <c r="AB31" s="11"/>
    </row>
    <row r="32" spans="1:29" ht="12" customHeight="1" x14ac:dyDescent="0.2">
      <c r="A32" s="334"/>
      <c r="B32" s="134" t="s">
        <v>7</v>
      </c>
      <c r="C32" s="159">
        <v>1340</v>
      </c>
      <c r="D32" s="164">
        <v>16.516590600715432</v>
      </c>
      <c r="E32" s="159">
        <v>4260</v>
      </c>
      <c r="F32" s="164">
        <v>18.802664666696078</v>
      </c>
      <c r="P32" s="21"/>
      <c r="Q32" s="19"/>
      <c r="R32" s="19"/>
      <c r="S32" s="19"/>
      <c r="T32" s="19"/>
      <c r="U32" s="19"/>
      <c r="V32" s="19"/>
      <c r="W32" s="19"/>
      <c r="X32" s="19"/>
    </row>
    <row r="33" spans="1:24" ht="12" customHeight="1" x14ac:dyDescent="0.2">
      <c r="A33" s="335"/>
      <c r="B33" s="134" t="s">
        <v>8</v>
      </c>
      <c r="C33" s="159">
        <v>710</v>
      </c>
      <c r="D33" s="164">
        <v>8.7085234982114219</v>
      </c>
      <c r="E33" s="159">
        <v>2470</v>
      </c>
      <c r="F33" s="164">
        <v>10.896898575020955</v>
      </c>
      <c r="P33" s="21"/>
      <c r="Q33" s="19"/>
      <c r="R33" s="19"/>
      <c r="S33" s="19"/>
      <c r="T33" s="19"/>
      <c r="U33" s="19"/>
      <c r="V33" s="19"/>
      <c r="W33" s="19"/>
      <c r="X33" s="19"/>
    </row>
    <row r="34" spans="1:24" ht="12" customHeight="1" x14ac:dyDescent="0.2">
      <c r="A34" s="334"/>
      <c r="B34" s="167" t="s">
        <v>35</v>
      </c>
      <c r="C34" s="159">
        <v>1340</v>
      </c>
      <c r="D34" s="164">
        <v>16.47958554335759</v>
      </c>
      <c r="E34" s="159">
        <v>3970</v>
      </c>
      <c r="F34" s="164">
        <v>17.51886001676446</v>
      </c>
      <c r="G34" s="191"/>
      <c r="H34" s="192"/>
      <c r="I34" s="192"/>
      <c r="J34" s="192"/>
      <c r="K34" s="192"/>
      <c r="P34" s="4"/>
      <c r="Q34" s="193"/>
      <c r="R34" s="193"/>
      <c r="S34" s="193"/>
      <c r="T34" s="193"/>
      <c r="U34" s="193"/>
      <c r="V34" s="193"/>
      <c r="W34" s="193"/>
      <c r="X34" s="193"/>
    </row>
    <row r="35" spans="1:24" ht="12" customHeight="1" x14ac:dyDescent="0.2">
      <c r="A35" s="334"/>
      <c r="B35" s="169" t="s">
        <v>9</v>
      </c>
      <c r="C35" s="159">
        <v>1820</v>
      </c>
      <c r="D35" s="164">
        <v>22.486739854446775</v>
      </c>
      <c r="E35" s="159">
        <v>4010</v>
      </c>
      <c r="F35" s="164">
        <v>17.682092910398374</v>
      </c>
      <c r="P35" s="21"/>
      <c r="Q35" s="19"/>
      <c r="R35" s="19"/>
      <c r="S35" s="19"/>
      <c r="T35" s="19"/>
      <c r="U35" s="19"/>
      <c r="V35" s="19"/>
      <c r="W35" s="19"/>
      <c r="X35" s="19"/>
    </row>
    <row r="36" spans="1:24" ht="12" customHeight="1" x14ac:dyDescent="0.25">
      <c r="A36" s="334"/>
      <c r="B36" s="166" t="s">
        <v>10</v>
      </c>
      <c r="C36" s="165"/>
      <c r="D36" s="70"/>
      <c r="E36" s="165"/>
      <c r="F36" s="70"/>
      <c r="G36" s="194"/>
      <c r="M36" s="32"/>
      <c r="N36" s="20"/>
      <c r="O36" s="20"/>
      <c r="P36" s="20"/>
      <c r="Q36" s="20"/>
      <c r="R36" s="20"/>
      <c r="S36" s="20"/>
      <c r="T36" s="20"/>
      <c r="U36" s="20"/>
    </row>
    <row r="37" spans="1:24" ht="12" customHeight="1" x14ac:dyDescent="0.2">
      <c r="A37" s="334"/>
      <c r="B37" s="170" t="s">
        <v>11</v>
      </c>
      <c r="C37" s="159">
        <v>6210</v>
      </c>
      <c r="D37" s="164">
        <v>76.637473788084378</v>
      </c>
      <c r="E37" s="159">
        <v>16870</v>
      </c>
      <c r="F37" s="164">
        <v>74.41655269775444</v>
      </c>
      <c r="G37" s="18"/>
      <c r="M37" s="32"/>
      <c r="N37" s="20"/>
      <c r="O37" s="20"/>
      <c r="P37" s="20"/>
      <c r="Q37" s="20"/>
      <c r="R37" s="20"/>
      <c r="S37" s="20"/>
      <c r="T37" s="20"/>
      <c r="U37" s="20"/>
    </row>
    <row r="38" spans="1:24" ht="12" customHeight="1" x14ac:dyDescent="0.2">
      <c r="A38" s="334"/>
      <c r="B38" s="170" t="s">
        <v>12</v>
      </c>
      <c r="C38" s="159">
        <v>1390</v>
      </c>
      <c r="D38" s="164">
        <v>17.108671518440854</v>
      </c>
      <c r="E38" s="159">
        <v>3750</v>
      </c>
      <c r="F38" s="164">
        <v>16.552697754444786</v>
      </c>
      <c r="G38" s="18"/>
    </row>
    <row r="39" spans="1:24" ht="12" customHeight="1" x14ac:dyDescent="0.2">
      <c r="A39" s="334"/>
      <c r="B39" s="170" t="s">
        <v>13</v>
      </c>
      <c r="C39" s="159">
        <v>510</v>
      </c>
      <c r="D39" s="164">
        <v>6.253854693474775</v>
      </c>
      <c r="E39" s="159">
        <v>2050</v>
      </c>
      <c r="F39" s="164">
        <v>9.0307495478007684</v>
      </c>
      <c r="G39" s="18"/>
    </row>
    <row r="40" spans="1:24" ht="5.0999999999999996" customHeight="1" x14ac:dyDescent="0.2">
      <c r="A40" s="336"/>
      <c r="B40" s="255"/>
      <c r="C40" s="256"/>
      <c r="D40" s="257"/>
      <c r="E40" s="256"/>
      <c r="F40" s="257"/>
      <c r="G40" s="18"/>
    </row>
    <row r="41" spans="1:24" ht="12" customHeight="1" x14ac:dyDescent="0.2">
      <c r="A41" s="400" t="s">
        <v>209</v>
      </c>
      <c r="B41" s="23" t="s">
        <v>3</v>
      </c>
      <c r="C41" s="171">
        <v>1870</v>
      </c>
      <c r="D41" s="24">
        <v>100</v>
      </c>
      <c r="E41" s="171">
        <v>5280</v>
      </c>
      <c r="F41" s="24">
        <v>100</v>
      </c>
      <c r="G41" s="18"/>
    </row>
    <row r="42" spans="1:24" ht="12" customHeight="1" x14ac:dyDescent="0.2">
      <c r="A42" s="400"/>
      <c r="B42" s="27" t="s">
        <v>70</v>
      </c>
      <c r="C42" s="165">
        <v>140</v>
      </c>
      <c r="D42" s="70">
        <v>7.2688401924104751</v>
      </c>
      <c r="E42" s="165">
        <v>290</v>
      </c>
      <c r="F42" s="70">
        <v>5.5650198750709823</v>
      </c>
      <c r="G42" s="18"/>
    </row>
    <row r="43" spans="1:24" ht="12" customHeight="1" x14ac:dyDescent="0.2">
      <c r="A43" s="400"/>
      <c r="B43" s="27" t="s">
        <v>4</v>
      </c>
      <c r="C43" s="165">
        <v>680</v>
      </c>
      <c r="D43" s="70">
        <v>36.076964190272584</v>
      </c>
      <c r="E43" s="165">
        <v>1680</v>
      </c>
      <c r="F43" s="70">
        <v>31.837970849895893</v>
      </c>
      <c r="G43" s="18"/>
    </row>
    <row r="44" spans="1:24" ht="12" customHeight="1" x14ac:dyDescent="0.2">
      <c r="A44" s="334"/>
      <c r="B44" s="167" t="s">
        <v>44</v>
      </c>
      <c r="C44" s="159">
        <v>350</v>
      </c>
      <c r="D44" s="164">
        <v>18.599679315873864</v>
      </c>
      <c r="E44" s="159">
        <v>830</v>
      </c>
      <c r="F44" s="164">
        <v>15.691841756577702</v>
      </c>
      <c r="G44" s="18"/>
    </row>
    <row r="45" spans="1:24" ht="12" customHeight="1" x14ac:dyDescent="0.2">
      <c r="A45" s="334"/>
      <c r="B45" s="167" t="s">
        <v>5</v>
      </c>
      <c r="C45" s="159">
        <v>330</v>
      </c>
      <c r="D45" s="164">
        <v>17.47728487439872</v>
      </c>
      <c r="E45" s="159">
        <v>850</v>
      </c>
      <c r="F45" s="164">
        <v>16.146129093318191</v>
      </c>
      <c r="G45" s="18"/>
    </row>
    <row r="46" spans="1:24" ht="12" customHeight="1" x14ac:dyDescent="0.2">
      <c r="A46" s="335"/>
      <c r="B46" s="166" t="s">
        <v>6</v>
      </c>
      <c r="C46" s="165">
        <v>1060</v>
      </c>
      <c r="D46" s="70">
        <v>56.654195617316937</v>
      </c>
      <c r="E46" s="165">
        <v>3310</v>
      </c>
      <c r="F46" s="70">
        <v>62.597009275033123</v>
      </c>
      <c r="G46" s="18"/>
    </row>
    <row r="47" spans="1:24" ht="12" customHeight="1" x14ac:dyDescent="0.2">
      <c r="A47" s="334"/>
      <c r="B47" s="134" t="s">
        <v>7</v>
      </c>
      <c r="C47" s="159">
        <v>230</v>
      </c>
      <c r="D47" s="164">
        <v>12.239444147514698</v>
      </c>
      <c r="E47" s="159">
        <v>720</v>
      </c>
      <c r="F47" s="164">
        <v>13.571834185122089</v>
      </c>
      <c r="G47" s="18"/>
    </row>
    <row r="48" spans="1:24" ht="12" customHeight="1" x14ac:dyDescent="0.2">
      <c r="A48" s="335"/>
      <c r="B48" s="134" t="s">
        <v>8</v>
      </c>
      <c r="C48" s="159">
        <v>170</v>
      </c>
      <c r="D48" s="164">
        <v>8.979155531801176</v>
      </c>
      <c r="E48" s="159">
        <v>570</v>
      </c>
      <c r="F48" s="164">
        <v>10.827181525648307</v>
      </c>
      <c r="G48" s="18"/>
    </row>
    <row r="49" spans="1:7" ht="12" customHeight="1" x14ac:dyDescent="0.2">
      <c r="A49" s="334"/>
      <c r="B49" s="167" t="s">
        <v>35</v>
      </c>
      <c r="C49" s="159">
        <v>330</v>
      </c>
      <c r="D49" s="164">
        <v>17.797969000534476</v>
      </c>
      <c r="E49" s="159">
        <v>920</v>
      </c>
      <c r="F49" s="164">
        <v>17.338633352261972</v>
      </c>
      <c r="G49" s="18"/>
    </row>
    <row r="50" spans="1:7" ht="12" customHeight="1" x14ac:dyDescent="0.2">
      <c r="A50" s="334"/>
      <c r="B50" s="169" t="s">
        <v>9</v>
      </c>
      <c r="C50" s="159">
        <v>330</v>
      </c>
      <c r="D50" s="164">
        <v>17.637626937466596</v>
      </c>
      <c r="E50" s="159">
        <v>1100</v>
      </c>
      <c r="F50" s="164">
        <v>20.859360212000759</v>
      </c>
      <c r="G50" s="18"/>
    </row>
    <row r="51" spans="1:7" ht="12" customHeight="1" x14ac:dyDescent="0.2">
      <c r="A51" s="334"/>
      <c r="B51" s="166" t="s">
        <v>10</v>
      </c>
      <c r="C51" s="165"/>
      <c r="D51" s="70"/>
      <c r="E51" s="165"/>
      <c r="F51" s="70"/>
      <c r="G51" s="18"/>
    </row>
    <row r="52" spans="1:7" ht="12" customHeight="1" x14ac:dyDescent="0.2">
      <c r="A52" s="334"/>
      <c r="B52" s="170" t="s">
        <v>11</v>
      </c>
      <c r="C52" s="159">
        <v>1470</v>
      </c>
      <c r="D52" s="164">
        <v>78.674505611972208</v>
      </c>
      <c r="E52" s="159">
        <v>4100</v>
      </c>
      <c r="F52" s="164">
        <v>77.531705470376679</v>
      </c>
      <c r="G52" s="18"/>
    </row>
    <row r="53" spans="1:7" ht="12" customHeight="1" x14ac:dyDescent="0.2">
      <c r="A53" s="334"/>
      <c r="B53" s="170" t="s">
        <v>12</v>
      </c>
      <c r="C53" s="159">
        <v>270</v>
      </c>
      <c r="D53" s="164">
        <v>14.59112773917691</v>
      </c>
      <c r="E53" s="159">
        <v>720</v>
      </c>
      <c r="F53" s="164">
        <v>13.628620102214651</v>
      </c>
      <c r="G53" s="18"/>
    </row>
    <row r="54" spans="1:7" ht="12" customHeight="1" x14ac:dyDescent="0.2">
      <c r="A54" s="334"/>
      <c r="B54" s="170" t="s">
        <v>13</v>
      </c>
      <c r="C54" s="159">
        <v>130</v>
      </c>
      <c r="D54" s="164">
        <v>6.7343666488508811</v>
      </c>
      <c r="E54" s="159">
        <v>470</v>
      </c>
      <c r="F54" s="164">
        <v>8.8396744274086689</v>
      </c>
      <c r="G54" s="18"/>
    </row>
    <row r="55" spans="1:7" ht="5.0999999999999996" customHeight="1" x14ac:dyDescent="0.2">
      <c r="A55" s="336"/>
      <c r="B55" s="255"/>
      <c r="C55" s="256"/>
      <c r="D55" s="257"/>
      <c r="E55" s="256"/>
      <c r="F55" s="257"/>
      <c r="G55" s="18"/>
    </row>
    <row r="56" spans="1:7" ht="12" customHeight="1" x14ac:dyDescent="0.2">
      <c r="A56" s="400" t="s">
        <v>211</v>
      </c>
      <c r="B56" s="23" t="s">
        <v>3</v>
      </c>
      <c r="C56" s="171">
        <v>24600</v>
      </c>
      <c r="D56" s="24">
        <v>100</v>
      </c>
      <c r="E56" s="171">
        <v>70860</v>
      </c>
      <c r="F56" s="24">
        <v>100</v>
      </c>
      <c r="G56" s="18"/>
    </row>
    <row r="57" spans="1:7" ht="12" customHeight="1" x14ac:dyDescent="0.2">
      <c r="A57" s="400"/>
      <c r="B57" s="27" t="s">
        <v>70</v>
      </c>
      <c r="C57" s="165">
        <v>600</v>
      </c>
      <c r="D57" s="70">
        <v>2.4231582371117257</v>
      </c>
      <c r="E57" s="165">
        <v>1670</v>
      </c>
      <c r="F57" s="70">
        <v>2.361026827925881</v>
      </c>
      <c r="G57" s="18"/>
    </row>
    <row r="58" spans="1:7" ht="12" customHeight="1" x14ac:dyDescent="0.2">
      <c r="A58" s="400"/>
      <c r="B58" s="27" t="s">
        <v>4</v>
      </c>
      <c r="C58" s="165">
        <v>6220</v>
      </c>
      <c r="D58" s="70">
        <v>25.268336314847943</v>
      </c>
      <c r="E58" s="165">
        <v>17970</v>
      </c>
      <c r="F58" s="70">
        <v>25.361633666859539</v>
      </c>
      <c r="G58" s="18"/>
    </row>
    <row r="59" spans="1:7" ht="12" customHeight="1" x14ac:dyDescent="0.2">
      <c r="A59" s="334"/>
      <c r="B59" s="167" t="s">
        <v>44</v>
      </c>
      <c r="C59" s="159">
        <v>3010</v>
      </c>
      <c r="D59" s="164">
        <v>12.233696536022117</v>
      </c>
      <c r="E59" s="159">
        <v>8840</v>
      </c>
      <c r="F59" s="164">
        <v>12.478301979988428</v>
      </c>
      <c r="G59" s="18"/>
    </row>
    <row r="60" spans="1:7" ht="12" customHeight="1" x14ac:dyDescent="0.2">
      <c r="A60" s="334"/>
      <c r="B60" s="167" t="s">
        <v>5</v>
      </c>
      <c r="C60" s="159">
        <v>3210</v>
      </c>
      <c r="D60" s="164">
        <v>13.034639778825827</v>
      </c>
      <c r="E60" s="159">
        <v>9130</v>
      </c>
      <c r="F60" s="164">
        <v>12.883331686871111</v>
      </c>
      <c r="G60" s="18"/>
    </row>
    <row r="61" spans="1:7" ht="12" customHeight="1" x14ac:dyDescent="0.2">
      <c r="A61" s="335"/>
      <c r="B61" s="166" t="s">
        <v>6</v>
      </c>
      <c r="C61" s="165">
        <v>17790</v>
      </c>
      <c r="D61" s="70">
        <v>72.308505448040322</v>
      </c>
      <c r="E61" s="165">
        <v>51220</v>
      </c>
      <c r="F61" s="70">
        <v>72.27733950521457</v>
      </c>
      <c r="G61" s="18"/>
    </row>
    <row r="62" spans="1:7" ht="12" customHeight="1" x14ac:dyDescent="0.2">
      <c r="A62" s="334"/>
      <c r="B62" s="134" t="s">
        <v>7</v>
      </c>
      <c r="C62" s="159">
        <v>3540</v>
      </c>
      <c r="D62" s="164">
        <v>14.384452756545778</v>
      </c>
      <c r="E62" s="159">
        <v>11680</v>
      </c>
      <c r="F62" s="164">
        <v>16.486261448792671</v>
      </c>
      <c r="G62" s="18"/>
    </row>
    <row r="63" spans="1:7" ht="12" customHeight="1" x14ac:dyDescent="0.2">
      <c r="A63" s="335"/>
      <c r="B63" s="134" t="s">
        <v>8</v>
      </c>
      <c r="C63" s="159">
        <v>3600</v>
      </c>
      <c r="D63" s="164">
        <v>14.636526264433241</v>
      </c>
      <c r="E63" s="159">
        <v>10820</v>
      </c>
      <c r="F63" s="164">
        <v>15.273994834812799</v>
      </c>
      <c r="G63" s="18"/>
    </row>
    <row r="64" spans="1:7" ht="12" customHeight="1" x14ac:dyDescent="0.2">
      <c r="A64" s="334"/>
      <c r="B64" s="167" t="s">
        <v>35</v>
      </c>
      <c r="C64" s="159">
        <v>5020</v>
      </c>
      <c r="D64" s="164">
        <v>20.393559928443651</v>
      </c>
      <c r="E64" s="159">
        <v>16010</v>
      </c>
      <c r="F64" s="164">
        <v>22.595577132050977</v>
      </c>
      <c r="G64" s="18"/>
    </row>
    <row r="65" spans="1:7" ht="12" customHeight="1" x14ac:dyDescent="0.2">
      <c r="A65" s="334"/>
      <c r="B65" s="169" t="s">
        <v>9</v>
      </c>
      <c r="C65" s="159">
        <v>5630</v>
      </c>
      <c r="D65" s="164">
        <v>22.893966498617662</v>
      </c>
      <c r="E65" s="159">
        <v>12700</v>
      </c>
      <c r="F65" s="164">
        <v>17.921506089558136</v>
      </c>
      <c r="G65" s="18"/>
    </row>
    <row r="66" spans="1:7" ht="12" customHeight="1" x14ac:dyDescent="0.2">
      <c r="A66" s="334"/>
      <c r="B66" s="166" t="s">
        <v>10</v>
      </c>
      <c r="C66" s="165"/>
      <c r="D66" s="70"/>
      <c r="E66" s="165"/>
      <c r="F66" s="70"/>
      <c r="G66" s="18"/>
    </row>
    <row r="67" spans="1:7" ht="12" customHeight="1" x14ac:dyDescent="0.2">
      <c r="A67" s="334"/>
      <c r="B67" s="170" t="s">
        <v>11</v>
      </c>
      <c r="C67" s="159">
        <v>17360</v>
      </c>
      <c r="D67" s="164">
        <v>70.576516506749059</v>
      </c>
      <c r="E67" s="159">
        <v>48810</v>
      </c>
      <c r="F67" s="164">
        <v>68.888920250074094</v>
      </c>
      <c r="G67" s="18"/>
    </row>
    <row r="68" spans="1:7" ht="12" customHeight="1" x14ac:dyDescent="0.2">
      <c r="A68" s="334"/>
      <c r="B68" s="170" t="s">
        <v>12</v>
      </c>
      <c r="C68" s="159">
        <v>4670</v>
      </c>
      <c r="D68" s="164">
        <v>18.97463002114165</v>
      </c>
      <c r="E68" s="159">
        <v>13790</v>
      </c>
      <c r="F68" s="164">
        <v>19.455538463709622</v>
      </c>
      <c r="G68" s="18"/>
    </row>
    <row r="69" spans="1:7" ht="12" customHeight="1" x14ac:dyDescent="0.2">
      <c r="A69" s="334"/>
      <c r="B69" s="170" t="s">
        <v>13</v>
      </c>
      <c r="C69" s="159">
        <v>2570</v>
      </c>
      <c r="D69" s="164">
        <v>10.448853472109286</v>
      </c>
      <c r="E69" s="159">
        <v>8260</v>
      </c>
      <c r="F69" s="164">
        <v>11.655541286216289</v>
      </c>
      <c r="G69" s="18"/>
    </row>
    <row r="70" spans="1:7" ht="5.0999999999999996" customHeight="1" x14ac:dyDescent="0.2">
      <c r="A70" s="336"/>
      <c r="B70" s="255"/>
      <c r="C70" s="256"/>
      <c r="D70" s="257"/>
      <c r="E70" s="256"/>
      <c r="F70" s="257"/>
      <c r="G70" s="18"/>
    </row>
    <row r="71" spans="1:7" ht="12" customHeight="1" x14ac:dyDescent="0.2">
      <c r="A71" s="400" t="s">
        <v>213</v>
      </c>
      <c r="B71" s="23" t="s">
        <v>3</v>
      </c>
      <c r="C71" s="171">
        <v>3120</v>
      </c>
      <c r="D71" s="24">
        <v>100</v>
      </c>
      <c r="E71" s="171">
        <v>8470</v>
      </c>
      <c r="F71" s="24">
        <v>100</v>
      </c>
      <c r="G71" s="18"/>
    </row>
    <row r="72" spans="1:7" ht="12" customHeight="1" x14ac:dyDescent="0.2">
      <c r="A72" s="400"/>
      <c r="B72" s="27" t="s">
        <v>70</v>
      </c>
      <c r="C72" s="165">
        <v>300</v>
      </c>
      <c r="D72" s="70">
        <v>9.7467136902853486</v>
      </c>
      <c r="E72" s="165">
        <v>670</v>
      </c>
      <c r="F72" s="70">
        <v>7.9031305375073826</v>
      </c>
      <c r="G72" s="18"/>
    </row>
    <row r="73" spans="1:7" ht="12" customHeight="1" x14ac:dyDescent="0.2">
      <c r="A73" s="400"/>
      <c r="B73" s="27" t="s">
        <v>4</v>
      </c>
      <c r="C73" s="165">
        <v>1230</v>
      </c>
      <c r="D73" s="70">
        <v>39.531901250400772</v>
      </c>
      <c r="E73" s="165">
        <v>3300</v>
      </c>
      <c r="F73" s="70">
        <v>38.98405197873597</v>
      </c>
      <c r="G73" s="18"/>
    </row>
    <row r="74" spans="1:7" ht="12" customHeight="1" x14ac:dyDescent="0.2">
      <c r="A74" s="334"/>
      <c r="B74" s="167" t="s">
        <v>44</v>
      </c>
      <c r="C74" s="159">
        <v>940</v>
      </c>
      <c r="D74" s="164">
        <v>30.073741583840974</v>
      </c>
      <c r="E74" s="159">
        <v>2420</v>
      </c>
      <c r="F74" s="164">
        <v>28.529238038984051</v>
      </c>
      <c r="G74" s="18"/>
    </row>
    <row r="75" spans="1:7" ht="12" customHeight="1" x14ac:dyDescent="0.2">
      <c r="A75" s="334"/>
      <c r="B75" s="167" t="s">
        <v>5</v>
      </c>
      <c r="C75" s="159">
        <v>300</v>
      </c>
      <c r="D75" s="164">
        <v>9.4581596665597942</v>
      </c>
      <c r="E75" s="159">
        <v>890</v>
      </c>
      <c r="F75" s="164">
        <v>10.45481393975192</v>
      </c>
      <c r="G75" s="18"/>
    </row>
    <row r="76" spans="1:7" ht="12" customHeight="1" x14ac:dyDescent="0.2">
      <c r="A76" s="335"/>
      <c r="B76" s="166" t="s">
        <v>6</v>
      </c>
      <c r="C76" s="165">
        <v>1580</v>
      </c>
      <c r="D76" s="70">
        <v>50.721385059313882</v>
      </c>
      <c r="E76" s="165">
        <v>4500</v>
      </c>
      <c r="F76" s="70">
        <v>53.112817483756643</v>
      </c>
      <c r="G76" s="18"/>
    </row>
    <row r="77" spans="1:7" ht="12" customHeight="1" x14ac:dyDescent="0.2">
      <c r="A77" s="334"/>
      <c r="B77" s="134" t="s">
        <v>7</v>
      </c>
      <c r="C77" s="159">
        <v>300</v>
      </c>
      <c r="D77" s="164">
        <v>9.6825905739018925</v>
      </c>
      <c r="E77" s="159">
        <v>950</v>
      </c>
      <c r="F77" s="164">
        <v>11.163614884819847</v>
      </c>
      <c r="G77" s="18"/>
    </row>
    <row r="78" spans="1:7" ht="12" customHeight="1" x14ac:dyDescent="0.2">
      <c r="A78" s="335"/>
      <c r="B78" s="134" t="s">
        <v>8</v>
      </c>
      <c r="C78" s="159">
        <v>270</v>
      </c>
      <c r="D78" s="164">
        <v>8.7207438281500487</v>
      </c>
      <c r="E78" s="159">
        <v>820</v>
      </c>
      <c r="F78" s="164">
        <v>9.6278795038393383</v>
      </c>
      <c r="G78" s="18"/>
    </row>
    <row r="79" spans="1:7" ht="12" customHeight="1" x14ac:dyDescent="0.2">
      <c r="A79" s="334"/>
      <c r="B79" s="167" t="s">
        <v>35</v>
      </c>
      <c r="C79" s="159">
        <v>480</v>
      </c>
      <c r="D79" s="164">
        <v>15.229240141070857</v>
      </c>
      <c r="E79" s="159">
        <v>1380</v>
      </c>
      <c r="F79" s="164">
        <v>16.302421736562316</v>
      </c>
      <c r="G79" s="18"/>
    </row>
    <row r="80" spans="1:7" ht="12" customHeight="1" x14ac:dyDescent="0.2">
      <c r="A80" s="334"/>
      <c r="B80" s="169" t="s">
        <v>9</v>
      </c>
      <c r="C80" s="159">
        <v>530</v>
      </c>
      <c r="D80" s="164">
        <v>17.088810516191085</v>
      </c>
      <c r="E80" s="159">
        <v>1360</v>
      </c>
      <c r="F80" s="164">
        <v>16.018901358535146</v>
      </c>
      <c r="G80" s="18"/>
    </row>
    <row r="81" spans="1:7" ht="12" customHeight="1" x14ac:dyDescent="0.2">
      <c r="A81" s="334"/>
      <c r="B81" s="166" t="s">
        <v>10</v>
      </c>
      <c r="C81" s="165"/>
      <c r="D81" s="70"/>
      <c r="E81" s="165"/>
      <c r="F81" s="70"/>
      <c r="G81" s="18"/>
    </row>
    <row r="82" spans="1:7" ht="12" customHeight="1" x14ac:dyDescent="0.2">
      <c r="A82" s="334"/>
      <c r="B82" s="170" t="s">
        <v>11</v>
      </c>
      <c r="C82" s="159">
        <v>2440</v>
      </c>
      <c r="D82" s="164">
        <v>78.29432510420007</v>
      </c>
      <c r="E82" s="159">
        <v>6360</v>
      </c>
      <c r="F82" s="164">
        <v>75.144713526284704</v>
      </c>
      <c r="G82" s="18"/>
    </row>
    <row r="83" spans="1:7" ht="12" customHeight="1" x14ac:dyDescent="0.2">
      <c r="A83" s="334"/>
      <c r="B83" s="170" t="s">
        <v>12</v>
      </c>
      <c r="C83" s="159">
        <v>530</v>
      </c>
      <c r="D83" s="164">
        <v>16.83231805065726</v>
      </c>
      <c r="E83" s="159">
        <v>1580</v>
      </c>
      <c r="F83" s="164">
        <v>18.653278204370942</v>
      </c>
      <c r="G83" s="18"/>
    </row>
    <row r="84" spans="1:7" ht="12" customHeight="1" x14ac:dyDescent="0.2">
      <c r="A84" s="334"/>
      <c r="B84" s="170" t="s">
        <v>13</v>
      </c>
      <c r="C84" s="159">
        <v>150</v>
      </c>
      <c r="D84" s="164">
        <v>4.8733568451426743</v>
      </c>
      <c r="E84" s="159">
        <v>530</v>
      </c>
      <c r="F84" s="164">
        <v>6.2020082693443594</v>
      </c>
      <c r="G84" s="18"/>
    </row>
    <row r="85" spans="1:7" ht="5.0999999999999996" customHeight="1" x14ac:dyDescent="0.2">
      <c r="A85" s="336"/>
      <c r="B85" s="255"/>
      <c r="C85" s="256"/>
      <c r="D85" s="257"/>
      <c r="E85" s="256"/>
      <c r="F85" s="257"/>
      <c r="G85" s="18"/>
    </row>
    <row r="86" spans="1:7" ht="12" customHeight="1" x14ac:dyDescent="0.2">
      <c r="A86" s="400" t="s">
        <v>215</v>
      </c>
      <c r="B86" s="23" t="s">
        <v>3</v>
      </c>
      <c r="C86" s="171">
        <v>9060</v>
      </c>
      <c r="D86" s="24">
        <v>100</v>
      </c>
      <c r="E86" s="171">
        <v>26360</v>
      </c>
      <c r="F86" s="24">
        <v>100</v>
      </c>
      <c r="G86" s="195"/>
    </row>
    <row r="87" spans="1:7" ht="12" customHeight="1" x14ac:dyDescent="0.2">
      <c r="A87" s="400"/>
      <c r="B87" s="27" t="s">
        <v>70</v>
      </c>
      <c r="C87" s="165">
        <v>1010</v>
      </c>
      <c r="D87" s="70">
        <v>11.12337232399029</v>
      </c>
      <c r="E87" s="165">
        <v>3260</v>
      </c>
      <c r="F87" s="70">
        <v>12.384276825011382</v>
      </c>
      <c r="G87" s="195"/>
    </row>
    <row r="88" spans="1:7" ht="12" customHeight="1" x14ac:dyDescent="0.2">
      <c r="A88" s="400"/>
      <c r="B88" s="27" t="s">
        <v>4</v>
      </c>
      <c r="C88" s="165">
        <v>2010</v>
      </c>
      <c r="D88" s="70">
        <v>22.125358640476716</v>
      </c>
      <c r="E88" s="165">
        <v>6030</v>
      </c>
      <c r="F88" s="70">
        <v>22.879040825618453</v>
      </c>
      <c r="G88" s="195"/>
    </row>
    <row r="89" spans="1:7" ht="12" customHeight="1" x14ac:dyDescent="0.2">
      <c r="A89" s="334"/>
      <c r="B89" s="167" t="s">
        <v>44</v>
      </c>
      <c r="C89" s="159">
        <v>1130</v>
      </c>
      <c r="D89" s="164">
        <v>12.491723681306555</v>
      </c>
      <c r="E89" s="159">
        <v>3390</v>
      </c>
      <c r="F89" s="164">
        <v>12.862346334800426</v>
      </c>
      <c r="G89" s="195"/>
    </row>
    <row r="90" spans="1:7" ht="12" customHeight="1" x14ac:dyDescent="0.2">
      <c r="A90" s="334"/>
      <c r="B90" s="167" t="s">
        <v>5</v>
      </c>
      <c r="C90" s="159">
        <v>870</v>
      </c>
      <c r="D90" s="164">
        <v>9.6336349591701609</v>
      </c>
      <c r="E90" s="159">
        <v>2640</v>
      </c>
      <c r="F90" s="164">
        <v>10.016694490818031</v>
      </c>
      <c r="G90" s="195"/>
    </row>
    <row r="91" spans="1:7" ht="12" customHeight="1" x14ac:dyDescent="0.2">
      <c r="A91" s="335"/>
      <c r="B91" s="166" t="s">
        <v>6</v>
      </c>
      <c r="C91" s="165">
        <v>6050</v>
      </c>
      <c r="D91" s="70">
        <v>66.751269035532985</v>
      </c>
      <c r="E91" s="165">
        <v>17060</v>
      </c>
      <c r="F91" s="70">
        <v>64.73668234937017</v>
      </c>
      <c r="G91" s="195"/>
    </row>
    <row r="92" spans="1:7" ht="12" customHeight="1" x14ac:dyDescent="0.2">
      <c r="A92" s="334"/>
      <c r="B92" s="134" t="s">
        <v>7</v>
      </c>
      <c r="C92" s="159">
        <v>1130</v>
      </c>
      <c r="D92" s="164">
        <v>12.425513131758994</v>
      </c>
      <c r="E92" s="159">
        <v>3920</v>
      </c>
      <c r="F92" s="164">
        <v>14.877067840339961</v>
      </c>
      <c r="G92" s="195"/>
    </row>
    <row r="93" spans="1:7" ht="12" customHeight="1" x14ac:dyDescent="0.2">
      <c r="A93" s="335"/>
      <c r="B93" s="134" t="s">
        <v>8</v>
      </c>
      <c r="C93" s="159">
        <v>1130</v>
      </c>
      <c r="D93" s="164">
        <v>12.502758772897815</v>
      </c>
      <c r="E93" s="159">
        <v>3090</v>
      </c>
      <c r="F93" s="164">
        <v>11.731674002124754</v>
      </c>
      <c r="G93" s="195"/>
    </row>
    <row r="94" spans="1:7" ht="12" customHeight="1" x14ac:dyDescent="0.2">
      <c r="A94" s="334"/>
      <c r="B94" s="167" t="s">
        <v>35</v>
      </c>
      <c r="C94" s="159">
        <v>1940</v>
      </c>
      <c r="D94" s="164">
        <v>21.352902229088503</v>
      </c>
      <c r="E94" s="159">
        <v>5330</v>
      </c>
      <c r="F94" s="164">
        <v>20.219304902109577</v>
      </c>
      <c r="G94" s="195"/>
    </row>
    <row r="95" spans="1:7" ht="12" customHeight="1" x14ac:dyDescent="0.2">
      <c r="A95" s="334"/>
      <c r="B95" s="169" t="s">
        <v>9</v>
      </c>
      <c r="C95" s="159">
        <v>1860</v>
      </c>
      <c r="D95" s="164">
        <v>20.470094901787686</v>
      </c>
      <c r="E95" s="159">
        <v>4720</v>
      </c>
      <c r="F95" s="164">
        <v>17.908635604795872</v>
      </c>
      <c r="G95" s="195"/>
    </row>
    <row r="96" spans="1:7" ht="12" customHeight="1" x14ac:dyDescent="0.2">
      <c r="A96" s="334"/>
      <c r="B96" s="166" t="s">
        <v>10</v>
      </c>
      <c r="C96" s="165"/>
      <c r="D96" s="70"/>
      <c r="E96" s="165"/>
      <c r="F96" s="70"/>
      <c r="G96" s="195"/>
    </row>
    <row r="97" spans="1:18" ht="12" customHeight="1" x14ac:dyDescent="0.2">
      <c r="A97" s="334"/>
      <c r="B97" s="170" t="s">
        <v>11</v>
      </c>
      <c r="C97" s="159">
        <v>6470</v>
      </c>
      <c r="D97" s="164">
        <v>71.374972412271021</v>
      </c>
      <c r="E97" s="159">
        <v>18840</v>
      </c>
      <c r="F97" s="164">
        <v>71.497951130672334</v>
      </c>
      <c r="G97" s="195"/>
    </row>
    <row r="98" spans="1:18" ht="12" customHeight="1" x14ac:dyDescent="0.2">
      <c r="A98" s="334"/>
      <c r="B98" s="170" t="s">
        <v>12</v>
      </c>
      <c r="C98" s="159">
        <v>2030</v>
      </c>
      <c r="D98" s="164">
        <v>22.423306113440741</v>
      </c>
      <c r="E98" s="159">
        <v>5360</v>
      </c>
      <c r="F98" s="164">
        <v>20.317954166034298</v>
      </c>
      <c r="G98" s="195"/>
    </row>
    <row r="99" spans="1:18" ht="12" customHeight="1" x14ac:dyDescent="0.2">
      <c r="A99" s="334"/>
      <c r="B99" s="170" t="s">
        <v>13</v>
      </c>
      <c r="C99" s="159">
        <v>560</v>
      </c>
      <c r="D99" s="164">
        <v>6.2017214742882372</v>
      </c>
      <c r="E99" s="159">
        <v>2160</v>
      </c>
      <c r="F99" s="164">
        <v>8.1840947032933684</v>
      </c>
      <c r="G99" s="195"/>
    </row>
    <row r="100" spans="1:18" s="42" customFormat="1" ht="5.0999999999999996" customHeight="1" x14ac:dyDescent="0.2">
      <c r="A100" s="272"/>
      <c r="B100" s="273"/>
      <c r="C100" s="274"/>
      <c r="D100" s="274"/>
      <c r="E100" s="274"/>
      <c r="F100" s="274"/>
      <c r="G100" s="54"/>
      <c r="H100" s="54"/>
      <c r="I100" s="54"/>
      <c r="J100" s="67"/>
      <c r="K100" s="75"/>
      <c r="L100" s="378"/>
      <c r="M100" s="378"/>
      <c r="N100" s="378"/>
      <c r="O100" s="378"/>
      <c r="P100" s="378"/>
      <c r="Q100" s="378"/>
      <c r="R100" s="378"/>
    </row>
    <row r="101" spans="1:18" s="3" customFormat="1" ht="5.0999999999999996" customHeight="1" x14ac:dyDescent="0.25">
      <c r="A101" s="275"/>
      <c r="B101" s="271"/>
      <c r="C101" s="271"/>
      <c r="D101" s="271"/>
      <c r="E101" s="271"/>
      <c r="F101" s="271"/>
      <c r="G101" s="54"/>
      <c r="H101" s="54"/>
      <c r="I101" s="54"/>
      <c r="J101" s="67"/>
      <c r="K101" s="76"/>
      <c r="L101" s="77"/>
      <c r="M101" s="77"/>
      <c r="N101" s="77"/>
      <c r="O101" s="77"/>
      <c r="P101" s="77"/>
      <c r="Q101" s="78"/>
      <c r="R101" s="79"/>
    </row>
    <row r="102" spans="1:18" ht="12" customHeight="1" x14ac:dyDescent="0.2">
      <c r="A102" s="402" t="s">
        <v>47</v>
      </c>
      <c r="B102" s="402"/>
      <c r="C102" s="402"/>
      <c r="D102" s="402"/>
      <c r="E102" s="402"/>
      <c r="F102" s="402"/>
      <c r="G102" s="33"/>
      <c r="H102" s="196"/>
      <c r="I102" s="196"/>
      <c r="J102" s="196"/>
      <c r="K102" s="196"/>
    </row>
    <row r="103" spans="1:18" ht="12" customHeight="1" x14ac:dyDescent="0.2">
      <c r="A103" s="402" t="s">
        <v>71</v>
      </c>
      <c r="B103" s="402"/>
      <c r="C103" s="402"/>
      <c r="D103" s="402"/>
      <c r="E103" s="402"/>
      <c r="F103" s="402"/>
    </row>
    <row r="104" spans="1:18" ht="12" customHeight="1" x14ac:dyDescent="0.2">
      <c r="A104" s="402" t="s">
        <v>41</v>
      </c>
      <c r="B104" s="402"/>
      <c r="C104" s="402"/>
      <c r="D104" s="402"/>
      <c r="E104" s="402"/>
      <c r="F104" s="402"/>
    </row>
    <row r="105" spans="1:18" ht="12" customHeight="1" x14ac:dyDescent="0.2">
      <c r="A105" s="401" t="s">
        <v>186</v>
      </c>
      <c r="B105" s="401"/>
      <c r="C105" s="401"/>
      <c r="D105" s="401"/>
      <c r="E105" s="401"/>
      <c r="F105" s="401"/>
    </row>
  </sheetData>
  <mergeCells count="15">
    <mergeCell ref="C6:F6"/>
    <mergeCell ref="A2:F2"/>
    <mergeCell ref="L100:R100"/>
    <mergeCell ref="A11:A15"/>
    <mergeCell ref="A105:F105"/>
    <mergeCell ref="A104:F104"/>
    <mergeCell ref="A103:F103"/>
    <mergeCell ref="A102:F102"/>
    <mergeCell ref="E7:F7"/>
    <mergeCell ref="C7:D7"/>
    <mergeCell ref="A86:A88"/>
    <mergeCell ref="A71:A73"/>
    <mergeCell ref="A56:A58"/>
    <mergeCell ref="A41:A43"/>
    <mergeCell ref="A26:A28"/>
  </mergeCells>
  <pageMargins left="0.39370078740157483" right="0.39370078740157483" top="0.59055118110236227" bottom="0.59055118110236227" header="0.51181102362204722" footer="0.51181102362204722"/>
  <pageSetup paperSize="9" orientation="portrait" r:id="rId1"/>
  <headerFooter alignWithMargins="0"/>
  <rowBreaks count="1" manualBreakCount="1">
    <brk id="70" max="5"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D7937-844D-4C98-BA52-1F23E860AB51}">
  <dimension ref="A1:Y105"/>
  <sheetViews>
    <sheetView tabSelected="1" zoomScale="115" zoomScaleNormal="115" zoomScaleSheetLayoutView="110" workbookViewId="0"/>
  </sheetViews>
  <sheetFormatPr defaultColWidth="8" defaultRowHeight="12.75" x14ac:dyDescent="0.2"/>
  <cols>
    <col min="1" max="1" width="11.375" style="39" customWidth="1"/>
    <col min="2" max="2" width="16.75" style="39" customWidth="1"/>
    <col min="3" max="3" width="5.75" style="39" customWidth="1"/>
    <col min="4" max="4" width="7.625" style="39" customWidth="1"/>
    <col min="5" max="5" width="6" style="39" customWidth="1"/>
    <col min="6" max="6" width="5.75" style="39" customWidth="1"/>
    <col min="7" max="7" width="6.25" style="39" customWidth="1"/>
    <col min="8" max="8" width="7.375" style="39" customWidth="1"/>
    <col min="9" max="9" width="6.625" style="39" customWidth="1"/>
    <col min="10" max="10" width="5.625" style="39" customWidth="1"/>
    <col min="11" max="16384" width="8" style="39"/>
  </cols>
  <sheetData>
    <row r="1" spans="1:25" s="4" customFormat="1" ht="15" customHeight="1" x14ac:dyDescent="0.2">
      <c r="A1" s="235" t="s">
        <v>46</v>
      </c>
      <c r="B1" s="267"/>
      <c r="C1" s="267"/>
      <c r="D1" s="268"/>
      <c r="E1" s="268"/>
      <c r="F1" s="268"/>
      <c r="G1" s="268"/>
      <c r="H1" s="268"/>
      <c r="I1" s="268"/>
      <c r="J1" s="268"/>
      <c r="K1" s="268"/>
      <c r="L1" s="5"/>
      <c r="M1" s="5"/>
      <c r="N1" s="5"/>
      <c r="O1" s="5"/>
      <c r="P1" s="5"/>
      <c r="Q1" s="5"/>
      <c r="R1" s="5"/>
      <c r="S1" s="5"/>
      <c r="T1" s="5"/>
      <c r="U1" s="5"/>
      <c r="V1" s="5"/>
      <c r="W1" s="5"/>
    </row>
    <row r="2" spans="1:25" s="4" customFormat="1" ht="30" customHeight="1" x14ac:dyDescent="0.2">
      <c r="A2" s="380" t="s">
        <v>195</v>
      </c>
      <c r="B2" s="380"/>
      <c r="C2" s="380"/>
      <c r="D2" s="380"/>
      <c r="E2" s="380"/>
      <c r="F2" s="380"/>
      <c r="G2" s="380"/>
      <c r="H2" s="380"/>
      <c r="I2" s="380"/>
      <c r="J2" s="380"/>
      <c r="K2" s="380"/>
      <c r="L2" s="5"/>
      <c r="M2" s="5"/>
      <c r="N2" s="5"/>
      <c r="O2" s="5"/>
      <c r="P2" s="5"/>
      <c r="Q2" s="5"/>
      <c r="R2" s="5"/>
      <c r="S2" s="5"/>
      <c r="T2" s="5"/>
      <c r="U2" s="5"/>
      <c r="V2" s="5"/>
      <c r="W2" s="5"/>
    </row>
    <row r="3" spans="1:25" s="4" customFormat="1" ht="5.0999999999999996" customHeight="1" x14ac:dyDescent="0.25">
      <c r="A3" s="1"/>
      <c r="B3" s="1"/>
      <c r="C3" s="1"/>
      <c r="D3" s="1"/>
      <c r="E3" s="1"/>
      <c r="F3" s="1"/>
      <c r="G3" s="1"/>
      <c r="H3" s="1"/>
      <c r="I3" s="1"/>
      <c r="J3" s="5"/>
      <c r="K3" s="6"/>
      <c r="L3" s="5"/>
      <c r="M3" s="5"/>
      <c r="N3" s="5"/>
      <c r="O3" s="5"/>
      <c r="P3" s="5"/>
      <c r="Q3" s="5"/>
      <c r="R3" s="5"/>
      <c r="S3" s="5"/>
      <c r="T3" s="5"/>
      <c r="U3" s="5"/>
      <c r="V3" s="5"/>
      <c r="W3" s="5"/>
    </row>
    <row r="4" spans="1:25" s="4" customFormat="1" ht="5.0999999999999996" customHeight="1" x14ac:dyDescent="0.2">
      <c r="A4" s="7"/>
      <c r="B4" s="8"/>
      <c r="C4" s="5"/>
      <c r="D4" s="5"/>
      <c r="E4" s="5"/>
      <c r="F4" s="5"/>
      <c r="G4" s="5"/>
      <c r="H4" s="5"/>
      <c r="I4" s="5"/>
      <c r="J4" s="5"/>
      <c r="K4" s="5"/>
      <c r="L4" s="5"/>
      <c r="M4" s="5"/>
      <c r="N4" s="5"/>
      <c r="O4" s="9"/>
      <c r="P4" s="9"/>
      <c r="Q4" s="9"/>
      <c r="R4" s="9"/>
      <c r="S4" s="9"/>
      <c r="T4" s="9"/>
      <c r="U4" s="9"/>
      <c r="V4" s="9"/>
      <c r="W4" s="9"/>
    </row>
    <row r="5" spans="1:25" s="46" customFormat="1" ht="20.100000000000001" customHeight="1" x14ac:dyDescent="0.3">
      <c r="A5" s="292" t="s">
        <v>264</v>
      </c>
      <c r="F5" s="15"/>
      <c r="G5" s="15"/>
    </row>
    <row r="6" spans="1:25" s="161" customFormat="1" ht="5.0999999999999996" customHeight="1" x14ac:dyDescent="0.3">
      <c r="A6" s="248"/>
      <c r="B6" s="252"/>
      <c r="C6" s="258"/>
      <c r="D6" s="258"/>
      <c r="E6" s="258"/>
      <c r="F6" s="258"/>
      <c r="G6" s="258"/>
      <c r="H6" s="258"/>
      <c r="I6" s="258"/>
      <c r="J6" s="258"/>
      <c r="K6" s="258"/>
    </row>
    <row r="7" spans="1:25" ht="15" customHeight="1" x14ac:dyDescent="0.25">
      <c r="A7" s="249"/>
      <c r="B7" s="253"/>
      <c r="C7" s="406" t="s">
        <v>48</v>
      </c>
      <c r="D7" s="406" t="s">
        <v>17</v>
      </c>
      <c r="E7" s="407" t="s">
        <v>36</v>
      </c>
      <c r="F7" s="407"/>
      <c r="G7" s="407"/>
      <c r="H7" s="407"/>
      <c r="I7" s="406" t="s">
        <v>155</v>
      </c>
      <c r="J7" s="406" t="s">
        <v>156</v>
      </c>
      <c r="K7" s="406" t="s">
        <v>37</v>
      </c>
      <c r="Q7" s="32"/>
      <c r="R7" s="20"/>
      <c r="S7" s="20"/>
      <c r="T7" s="20"/>
      <c r="U7" s="20"/>
      <c r="V7" s="20"/>
      <c r="W7" s="20"/>
      <c r="X7" s="20"/>
      <c r="Y7" s="20"/>
    </row>
    <row r="8" spans="1:25" s="25" customFormat="1" ht="39.950000000000003" customHeight="1" x14ac:dyDescent="0.2">
      <c r="A8" s="250"/>
      <c r="B8" s="254"/>
      <c r="C8" s="406"/>
      <c r="D8" s="406"/>
      <c r="E8" s="259" t="s">
        <v>157</v>
      </c>
      <c r="F8" s="259" t="s">
        <v>153</v>
      </c>
      <c r="G8" s="259" t="s">
        <v>154</v>
      </c>
      <c r="H8" s="259" t="s">
        <v>152</v>
      </c>
      <c r="I8" s="406"/>
      <c r="J8" s="406"/>
      <c r="K8" s="406"/>
    </row>
    <row r="9" spans="1:25" ht="5.0999999999999996" customHeight="1" x14ac:dyDescent="0.25">
      <c r="A9" s="249"/>
      <c r="B9" s="253"/>
      <c r="C9" s="250"/>
      <c r="D9" s="250"/>
      <c r="E9" s="250"/>
      <c r="F9" s="250"/>
      <c r="G9" s="250"/>
      <c r="H9" s="250"/>
      <c r="I9" s="250"/>
      <c r="J9" s="250"/>
      <c r="K9" s="250"/>
      <c r="Q9" s="21"/>
      <c r="R9" s="19"/>
      <c r="S9" s="19"/>
      <c r="T9" s="19"/>
      <c r="U9" s="19"/>
      <c r="V9" s="19"/>
      <c r="W9" s="19"/>
      <c r="X9" s="19"/>
      <c r="Y9" s="19"/>
    </row>
    <row r="10" spans="1:25" s="163" customFormat="1" ht="5.0999999999999996" customHeight="1" x14ac:dyDescent="0.3">
      <c r="A10" s="162"/>
      <c r="B10" s="162"/>
      <c r="C10" s="162"/>
      <c r="D10" s="162"/>
      <c r="E10" s="260"/>
      <c r="F10" s="261"/>
      <c r="G10" s="261"/>
      <c r="H10" s="262"/>
      <c r="Q10" s="180"/>
      <c r="R10" s="181"/>
      <c r="S10" s="181"/>
      <c r="T10" s="181"/>
      <c r="U10" s="181"/>
      <c r="V10" s="181"/>
      <c r="W10" s="181"/>
      <c r="X10" s="181"/>
      <c r="Y10" s="181"/>
    </row>
    <row r="11" spans="1:25" s="25" customFormat="1" ht="12.95" customHeight="1" x14ac:dyDescent="0.2">
      <c r="A11" s="400" t="s">
        <v>205</v>
      </c>
      <c r="B11" s="23" t="s">
        <v>3</v>
      </c>
      <c r="C11" s="171">
        <v>46760</v>
      </c>
      <c r="D11" s="218">
        <v>90.535771575232587</v>
      </c>
      <c r="E11" s="263">
        <v>17.593840230991336</v>
      </c>
      <c r="F11" s="263">
        <v>2.767618436530852</v>
      </c>
      <c r="G11" s="263">
        <v>67.641963426371504</v>
      </c>
      <c r="H11" s="263">
        <v>2.532349481338894</v>
      </c>
      <c r="I11" s="218">
        <v>2.6457063415677466</v>
      </c>
      <c r="J11" s="218">
        <v>2.6457063415677466</v>
      </c>
      <c r="K11" s="218">
        <v>4.1728157416319114</v>
      </c>
      <c r="L11" s="26"/>
    </row>
    <row r="12" spans="1:25" s="22" customFormat="1" ht="12.6" customHeight="1" x14ac:dyDescent="0.2">
      <c r="A12" s="400"/>
      <c r="B12" s="27" t="s">
        <v>70</v>
      </c>
      <c r="C12" s="165">
        <v>2740</v>
      </c>
      <c r="D12" s="67">
        <v>97.078159240321398</v>
      </c>
      <c r="E12" s="264">
        <v>2.8122717311906502</v>
      </c>
      <c r="F12" s="264">
        <v>7.3046018991964945E-2</v>
      </c>
      <c r="G12" s="264">
        <v>93.571950328707089</v>
      </c>
      <c r="H12" s="264">
        <v>0.62089116143170198</v>
      </c>
      <c r="I12" s="67">
        <v>0.1095690284879474</v>
      </c>
      <c r="J12" s="67">
        <v>0.1095690284879474</v>
      </c>
      <c r="K12" s="67">
        <v>2.7027027027027026</v>
      </c>
      <c r="L12" s="20"/>
    </row>
    <row r="13" spans="1:25" s="162" customFormat="1" ht="12.6" customHeight="1" x14ac:dyDescent="0.3">
      <c r="A13" s="400"/>
      <c r="B13" s="27" t="s">
        <v>4</v>
      </c>
      <c r="C13" s="165">
        <v>12340</v>
      </c>
      <c r="D13" s="70">
        <v>94.017994650239118</v>
      </c>
      <c r="E13" s="265">
        <v>24.868282402528976</v>
      </c>
      <c r="F13" s="265">
        <v>2.8126773121504418</v>
      </c>
      <c r="G13" s="265">
        <v>66.264083650806512</v>
      </c>
      <c r="H13" s="265">
        <v>7.2951284753181495E-2</v>
      </c>
      <c r="I13" s="70">
        <v>3.0801653562454403</v>
      </c>
      <c r="J13" s="70">
        <v>0.67277295939045145</v>
      </c>
      <c r="K13" s="70">
        <v>2.2290670341249896</v>
      </c>
      <c r="Q13" s="14"/>
      <c r="R13" s="182"/>
      <c r="S13" s="182"/>
      <c r="T13" s="182"/>
      <c r="U13" s="182"/>
      <c r="V13" s="182"/>
      <c r="W13" s="182"/>
      <c r="X13" s="182"/>
      <c r="Y13" s="182"/>
    </row>
    <row r="14" spans="1:25" s="163" customFormat="1" ht="27.95" customHeight="1" x14ac:dyDescent="0.3">
      <c r="A14" s="400"/>
      <c r="B14" s="167" t="s">
        <v>44</v>
      </c>
      <c r="C14" s="159">
        <v>6300</v>
      </c>
      <c r="D14" s="303">
        <v>91.874305665767338</v>
      </c>
      <c r="E14" s="304">
        <v>25.583240755435643</v>
      </c>
      <c r="F14" s="304">
        <v>3.7454372321853677</v>
      </c>
      <c r="G14" s="304">
        <v>62.402793207427386</v>
      </c>
      <c r="H14" s="304">
        <v>0.14283447071893351</v>
      </c>
      <c r="I14" s="303">
        <v>5.8879542929693693</v>
      </c>
      <c r="J14" s="303">
        <v>0.90461831455324548</v>
      </c>
      <c r="K14" s="303">
        <v>1.3331217267100461</v>
      </c>
      <c r="Q14" s="180"/>
      <c r="R14" s="181"/>
      <c r="S14" s="181"/>
      <c r="T14" s="181"/>
      <c r="U14" s="181"/>
      <c r="V14" s="181"/>
      <c r="W14" s="181"/>
      <c r="X14" s="181"/>
      <c r="Y14" s="181"/>
    </row>
    <row r="15" spans="1:25" s="163" customFormat="1" ht="12.95" customHeight="1" x14ac:dyDescent="0.3">
      <c r="A15" s="334"/>
      <c r="B15" s="167" t="s">
        <v>5</v>
      </c>
      <c r="C15" s="159">
        <v>6040</v>
      </c>
      <c r="D15" s="303">
        <v>96.255798542080854</v>
      </c>
      <c r="E15" s="304">
        <v>24.121935056328695</v>
      </c>
      <c r="F15" s="304">
        <v>1.8389662027833</v>
      </c>
      <c r="G15" s="304">
        <v>70.294897282968847</v>
      </c>
      <c r="H15" s="304" t="s">
        <v>265</v>
      </c>
      <c r="I15" s="303">
        <v>0.14910536779324055</v>
      </c>
      <c r="J15" s="303">
        <v>0.43074884029158389</v>
      </c>
      <c r="K15" s="303">
        <v>3.1643472498343277</v>
      </c>
      <c r="Q15" s="180"/>
      <c r="R15" s="181"/>
      <c r="S15" s="181"/>
      <c r="T15" s="181"/>
      <c r="U15" s="181"/>
      <c r="V15" s="181"/>
      <c r="W15" s="181"/>
      <c r="X15" s="181"/>
      <c r="Y15" s="181"/>
    </row>
    <row r="16" spans="1:25" s="168" customFormat="1" ht="12.95" customHeight="1" x14ac:dyDescent="0.3">
      <c r="A16" s="335"/>
      <c r="B16" s="166" t="s">
        <v>6</v>
      </c>
      <c r="C16" s="165">
        <v>31680</v>
      </c>
      <c r="D16" s="305">
        <v>88.614267676767682</v>
      </c>
      <c r="E16" s="306">
        <v>16.0385101010101</v>
      </c>
      <c r="F16" s="306">
        <v>2.9829545454545454</v>
      </c>
      <c r="G16" s="306">
        <v>65.9375</v>
      </c>
      <c r="H16" s="306">
        <v>3.6553030303030303</v>
      </c>
      <c r="I16" s="305">
        <v>2.6957070707070709</v>
      </c>
      <c r="J16" s="305">
        <v>3.6332070707070709</v>
      </c>
      <c r="K16" s="305">
        <v>5.0568181818181817</v>
      </c>
      <c r="Q16" s="34"/>
      <c r="R16" s="31"/>
      <c r="S16" s="31"/>
      <c r="T16" s="31"/>
      <c r="U16" s="31"/>
      <c r="V16" s="31"/>
      <c r="W16" s="31"/>
      <c r="X16" s="31"/>
      <c r="Y16" s="31"/>
    </row>
    <row r="17" spans="1:25" s="163" customFormat="1" ht="12.95" customHeight="1" x14ac:dyDescent="0.3">
      <c r="A17" s="334"/>
      <c r="B17" s="134" t="s">
        <v>7</v>
      </c>
      <c r="C17" s="159">
        <v>6530</v>
      </c>
      <c r="D17" s="303">
        <v>90.388735843281296</v>
      </c>
      <c r="E17" s="304">
        <v>20.523415977961431</v>
      </c>
      <c r="F17" s="304">
        <v>5.4331190694827054</v>
      </c>
      <c r="G17" s="304">
        <v>63.513927150290783</v>
      </c>
      <c r="H17" s="304">
        <v>0.91827364554637281</v>
      </c>
      <c r="I17" s="303">
        <v>3.1833486378940923</v>
      </c>
      <c r="J17" s="303">
        <v>1.1784511784511784</v>
      </c>
      <c r="K17" s="303">
        <v>5.2494643403734313</v>
      </c>
      <c r="Q17" s="180"/>
      <c r="R17" s="181"/>
      <c r="S17" s="181"/>
      <c r="T17" s="181"/>
      <c r="U17" s="181"/>
      <c r="V17" s="181"/>
      <c r="W17" s="181"/>
      <c r="X17" s="181"/>
      <c r="Y17" s="181"/>
    </row>
    <row r="18" spans="1:25" s="168" customFormat="1" ht="27.95" customHeight="1" x14ac:dyDescent="0.3">
      <c r="A18" s="335"/>
      <c r="B18" s="134" t="s">
        <v>8</v>
      </c>
      <c r="C18" s="159">
        <v>5880</v>
      </c>
      <c r="D18" s="303">
        <v>93.927538697057315</v>
      </c>
      <c r="E18" s="304">
        <v>10.750127572716449</v>
      </c>
      <c r="F18" s="304">
        <v>3.0447354992345637</v>
      </c>
      <c r="G18" s="304">
        <v>71.78091512161933</v>
      </c>
      <c r="H18" s="304">
        <v>8.3517605034869877</v>
      </c>
      <c r="I18" s="303">
        <v>4.9158020071440722</v>
      </c>
      <c r="J18" s="303">
        <v>0.78244599421670358</v>
      </c>
      <c r="K18" s="303">
        <v>0.37421330158190169</v>
      </c>
      <c r="Q18" s="35"/>
      <c r="R18" s="29"/>
      <c r="S18" s="29"/>
      <c r="T18" s="29"/>
      <c r="U18" s="29"/>
      <c r="V18" s="29"/>
      <c r="W18" s="29"/>
      <c r="X18" s="29"/>
      <c r="Y18" s="29"/>
    </row>
    <row r="19" spans="1:25" s="163" customFormat="1" ht="12.95" customHeight="1" x14ac:dyDescent="0.3">
      <c r="A19" s="334"/>
      <c r="B19" s="167" t="s">
        <v>35</v>
      </c>
      <c r="C19" s="159">
        <v>9100</v>
      </c>
      <c r="D19" s="303">
        <v>84.046179219351288</v>
      </c>
      <c r="E19" s="304">
        <v>18.911489829576691</v>
      </c>
      <c r="F19" s="304">
        <v>2.3419461242440902</v>
      </c>
      <c r="G19" s="304">
        <v>57.328202308960961</v>
      </c>
      <c r="H19" s="304">
        <v>5.4645409565695431</v>
      </c>
      <c r="I19" s="303">
        <v>2.8367234744365035</v>
      </c>
      <c r="J19" s="303">
        <v>7.1467839472237493</v>
      </c>
      <c r="K19" s="303">
        <v>5.9703133589884549</v>
      </c>
      <c r="Q19" s="10"/>
      <c r="R19" s="11"/>
      <c r="S19" s="11"/>
      <c r="T19" s="11"/>
      <c r="U19" s="11"/>
      <c r="V19" s="11"/>
      <c r="W19" s="11"/>
      <c r="X19" s="11"/>
      <c r="Y19" s="11"/>
    </row>
    <row r="20" spans="1:25" s="163" customFormat="1" ht="12.95" customHeight="1" x14ac:dyDescent="0.3">
      <c r="A20" s="334"/>
      <c r="B20" s="169" t="s">
        <v>9</v>
      </c>
      <c r="C20" s="159">
        <v>10170</v>
      </c>
      <c r="D20" s="303">
        <v>88.48800629178136</v>
      </c>
      <c r="E20" s="304">
        <v>13.645300825796303</v>
      </c>
      <c r="F20" s="304">
        <v>1.9465198584349193</v>
      </c>
      <c r="G20" s="304">
        <v>71.814785686197396</v>
      </c>
      <c r="H20" s="304">
        <v>1.081399921352733</v>
      </c>
      <c r="I20" s="303">
        <v>0.97325992921745963</v>
      </c>
      <c r="J20" s="303">
        <v>3.7160833661030277</v>
      </c>
      <c r="K20" s="303">
        <v>6.8226504128981516</v>
      </c>
      <c r="Q20" s="10"/>
      <c r="R20" s="11"/>
      <c r="S20" s="11"/>
      <c r="T20" s="11"/>
      <c r="U20" s="11"/>
      <c r="V20" s="11"/>
      <c r="W20" s="11"/>
      <c r="X20" s="11"/>
      <c r="Y20" s="11"/>
    </row>
    <row r="21" spans="1:25" s="163" customFormat="1" ht="12.95" customHeight="1" x14ac:dyDescent="0.3">
      <c r="A21" s="334"/>
      <c r="B21" s="166" t="s">
        <v>10</v>
      </c>
      <c r="C21" s="165"/>
      <c r="D21" s="305"/>
      <c r="E21" s="306"/>
      <c r="F21" s="306"/>
      <c r="G21" s="306"/>
      <c r="H21" s="306"/>
      <c r="I21" s="305"/>
      <c r="J21" s="305"/>
      <c r="K21" s="305"/>
      <c r="Q21" s="10"/>
      <c r="R21" s="11"/>
      <c r="S21" s="11"/>
      <c r="T21" s="11"/>
      <c r="U21" s="11"/>
      <c r="V21" s="11"/>
      <c r="W21" s="11"/>
      <c r="X21" s="11"/>
      <c r="Y21" s="11"/>
    </row>
    <row r="22" spans="1:25" s="163" customFormat="1" ht="12.95" customHeight="1" x14ac:dyDescent="0.3">
      <c r="A22" s="334"/>
      <c r="B22" s="170" t="s">
        <v>11</v>
      </c>
      <c r="C22" s="159">
        <v>33950</v>
      </c>
      <c r="D22" s="303">
        <v>91.897861813041175</v>
      </c>
      <c r="E22" s="304">
        <v>18.969782647110797</v>
      </c>
      <c r="F22" s="304">
        <v>2.942215939211875</v>
      </c>
      <c r="G22" s="304">
        <v>67.376450491841894</v>
      </c>
      <c r="H22" s="304">
        <v>2.6094127348765976</v>
      </c>
      <c r="I22" s="303">
        <v>1.5903869941685811</v>
      </c>
      <c r="J22" s="303">
        <v>2.7478353065912708</v>
      </c>
      <c r="K22" s="303">
        <v>3.763915886198975</v>
      </c>
      <c r="Q22" s="13"/>
      <c r="R22" s="182"/>
      <c r="S22" s="182"/>
      <c r="T22" s="182"/>
      <c r="U22" s="182"/>
      <c r="V22" s="182"/>
      <c r="W22" s="182"/>
      <c r="X22" s="182"/>
      <c r="Y22" s="182"/>
    </row>
    <row r="23" spans="1:25" s="163" customFormat="1" ht="12.95" customHeight="1" x14ac:dyDescent="0.3">
      <c r="A23" s="334"/>
      <c r="B23" s="170" t="s">
        <v>12</v>
      </c>
      <c r="C23" s="159">
        <v>8880</v>
      </c>
      <c r="D23" s="303">
        <v>89.486717694732093</v>
      </c>
      <c r="E23" s="304">
        <v>12.595677622692481</v>
      </c>
      <c r="F23" s="304">
        <v>1.7447095902746512</v>
      </c>
      <c r="G23" s="304">
        <v>73.07519135524538</v>
      </c>
      <c r="H23" s="304">
        <v>2.0711391265195855</v>
      </c>
      <c r="I23" s="303">
        <v>2.3750562809545248</v>
      </c>
      <c r="J23" s="303">
        <v>2.780279153534444</v>
      </c>
      <c r="K23" s="303">
        <v>5.3579468707789282</v>
      </c>
      <c r="Q23" s="180"/>
      <c r="R23" s="181"/>
      <c r="S23" s="181"/>
      <c r="T23" s="181"/>
      <c r="U23" s="181"/>
      <c r="V23" s="181"/>
      <c r="W23" s="181"/>
      <c r="X23" s="181"/>
      <c r="Y23" s="181"/>
    </row>
    <row r="24" spans="1:25" s="163" customFormat="1" ht="12.95" customHeight="1" x14ac:dyDescent="0.3">
      <c r="A24" s="334"/>
      <c r="B24" s="170" t="s">
        <v>13</v>
      </c>
      <c r="C24" s="159">
        <v>3920</v>
      </c>
      <c r="D24" s="303">
        <v>81.107990809292829</v>
      </c>
      <c r="E24" s="304">
        <v>17.002808271636457</v>
      </c>
      <c r="F24" s="304">
        <v>3.5741639009446007</v>
      </c>
      <c r="G24" s="304">
        <v>57.620628031656885</v>
      </c>
      <c r="H24" s="304">
        <v>2.9103906050548889</v>
      </c>
      <c r="I24" s="303">
        <v>12.407454684707684</v>
      </c>
      <c r="J24" s="303">
        <v>1.4551953025274444</v>
      </c>
      <c r="K24" s="303">
        <v>5.0293592034720449</v>
      </c>
      <c r="Q24" s="10"/>
      <c r="R24" s="11"/>
      <c r="S24" s="11"/>
      <c r="T24" s="11"/>
      <c r="U24" s="11"/>
      <c r="V24" s="11"/>
      <c r="W24" s="11"/>
      <c r="X24" s="11"/>
      <c r="Y24" s="11"/>
    </row>
    <row r="25" spans="1:25" s="163" customFormat="1" ht="5.0999999999999996" customHeight="1" x14ac:dyDescent="0.3">
      <c r="A25" s="336"/>
      <c r="B25" s="255"/>
      <c r="C25" s="256"/>
      <c r="D25" s="307"/>
      <c r="E25" s="308"/>
      <c r="F25" s="308"/>
      <c r="G25" s="308"/>
      <c r="H25" s="308"/>
      <c r="I25" s="307"/>
      <c r="J25" s="307"/>
      <c r="K25" s="307"/>
      <c r="Q25" s="10"/>
      <c r="R25" s="11"/>
      <c r="S25" s="11"/>
      <c r="T25" s="11"/>
      <c r="U25" s="11"/>
      <c r="V25" s="11"/>
      <c r="W25" s="11"/>
      <c r="X25" s="11"/>
      <c r="Y25" s="11"/>
    </row>
    <row r="26" spans="1:25" s="25" customFormat="1" ht="12.95" customHeight="1" x14ac:dyDescent="0.2">
      <c r="A26" s="400" t="s">
        <v>207</v>
      </c>
      <c r="B26" s="23" t="s">
        <v>3</v>
      </c>
      <c r="C26" s="171">
        <v>8110</v>
      </c>
      <c r="D26" s="218">
        <v>90.60071543110891</v>
      </c>
      <c r="E26" s="263">
        <v>17.898112742074751</v>
      </c>
      <c r="F26" s="263">
        <v>2.429998766498088</v>
      </c>
      <c r="G26" s="263">
        <v>68.718391513506845</v>
      </c>
      <c r="H26" s="263">
        <v>1.554212409029234</v>
      </c>
      <c r="I26" s="218">
        <v>2.4176637473788087</v>
      </c>
      <c r="J26" s="218">
        <v>2.8987294930307139</v>
      </c>
      <c r="K26" s="218">
        <v>4.0828913284815593</v>
      </c>
      <c r="L26" s="26"/>
    </row>
    <row r="27" spans="1:25" s="22" customFormat="1" ht="12.6" customHeight="1" x14ac:dyDescent="0.2">
      <c r="A27" s="400"/>
      <c r="B27" s="27" t="s">
        <v>70</v>
      </c>
      <c r="C27" s="165">
        <v>690</v>
      </c>
      <c r="D27" s="67">
        <v>98.270893371757921</v>
      </c>
      <c r="E27" s="264">
        <v>3.0259365994236309</v>
      </c>
      <c r="F27" s="264">
        <v>0.28818443804034583</v>
      </c>
      <c r="G27" s="264">
        <v>94.668587896253598</v>
      </c>
      <c r="H27" s="264">
        <v>0.28818443804034583</v>
      </c>
      <c r="I27" s="67" t="s">
        <v>265</v>
      </c>
      <c r="J27" s="67" t="s">
        <v>265</v>
      </c>
      <c r="K27" s="67">
        <v>1.7291066282420751</v>
      </c>
      <c r="L27" s="20"/>
    </row>
    <row r="28" spans="1:25" s="162" customFormat="1" ht="12.6" customHeight="1" x14ac:dyDescent="0.3">
      <c r="A28" s="400"/>
      <c r="B28" s="27" t="s">
        <v>4</v>
      </c>
      <c r="C28" s="165">
        <v>2210</v>
      </c>
      <c r="D28" s="70">
        <v>96.876414667270268</v>
      </c>
      <c r="E28" s="265">
        <v>23.358985966500679</v>
      </c>
      <c r="F28" s="265">
        <v>2.4898143956541419</v>
      </c>
      <c r="G28" s="265">
        <v>71.027614305115435</v>
      </c>
      <c r="H28" s="265" t="s">
        <v>265</v>
      </c>
      <c r="I28" s="70">
        <v>0.40742417383431417</v>
      </c>
      <c r="J28" s="70">
        <v>0.58850158442734268</v>
      </c>
      <c r="K28" s="70">
        <v>2.1276595744680851</v>
      </c>
      <c r="Q28" s="14"/>
      <c r="R28" s="182"/>
      <c r="S28" s="182"/>
      <c r="T28" s="182"/>
      <c r="U28" s="182"/>
      <c r="V28" s="182"/>
      <c r="W28" s="182"/>
      <c r="X28" s="182"/>
      <c r="Y28" s="182"/>
    </row>
    <row r="29" spans="1:25" s="163" customFormat="1" ht="27.95" customHeight="1" x14ac:dyDescent="0.3">
      <c r="A29" s="400"/>
      <c r="B29" s="167" t="s">
        <v>44</v>
      </c>
      <c r="C29" s="159">
        <v>870</v>
      </c>
      <c r="D29" s="303">
        <v>96.453089244851256</v>
      </c>
      <c r="E29" s="304">
        <v>22.883295194508012</v>
      </c>
      <c r="F29" s="304">
        <v>3.4324942791762014</v>
      </c>
      <c r="G29" s="304">
        <v>70.137299771167051</v>
      </c>
      <c r="H29" s="304" t="s">
        <v>265</v>
      </c>
      <c r="I29" s="303">
        <v>1.0297482837528604</v>
      </c>
      <c r="J29" s="303">
        <v>0.8009153318077803</v>
      </c>
      <c r="K29" s="303">
        <v>1.7162471395881007</v>
      </c>
      <c r="Q29" s="180"/>
      <c r="R29" s="181"/>
      <c r="S29" s="181"/>
      <c r="T29" s="181"/>
      <c r="U29" s="181"/>
      <c r="V29" s="181"/>
      <c r="W29" s="181"/>
      <c r="X29" s="181"/>
      <c r="Y29" s="181"/>
    </row>
    <row r="30" spans="1:25" s="163" customFormat="1" ht="12.95" customHeight="1" x14ac:dyDescent="0.3">
      <c r="A30" s="334"/>
      <c r="B30" s="167" t="s">
        <v>5</v>
      </c>
      <c r="C30" s="159">
        <v>1340</v>
      </c>
      <c r="D30" s="303">
        <v>97.153558052434448</v>
      </c>
      <c r="E30" s="304">
        <v>23.670411985018728</v>
      </c>
      <c r="F30" s="304">
        <v>1.8726591760299627</v>
      </c>
      <c r="G30" s="304">
        <v>71.610486891385776</v>
      </c>
      <c r="H30" s="304" t="s">
        <v>265</v>
      </c>
      <c r="I30" s="303" t="s">
        <v>265</v>
      </c>
      <c r="J30" s="303">
        <v>0.44943820224719105</v>
      </c>
      <c r="K30" s="303">
        <v>2.3970037453183521</v>
      </c>
      <c r="Q30" s="180"/>
      <c r="R30" s="181"/>
      <c r="S30" s="181"/>
      <c r="T30" s="181"/>
      <c r="U30" s="181"/>
      <c r="V30" s="181"/>
      <c r="W30" s="181"/>
      <c r="X30" s="181"/>
      <c r="Y30" s="181"/>
    </row>
    <row r="31" spans="1:25" s="168" customFormat="1" ht="12.95" customHeight="1" x14ac:dyDescent="0.3">
      <c r="A31" s="335"/>
      <c r="B31" s="166" t="s">
        <v>6</v>
      </c>
      <c r="C31" s="165">
        <v>5200</v>
      </c>
      <c r="D31" s="305">
        <v>86.913912375096075</v>
      </c>
      <c r="E31" s="306">
        <v>17.563412759415833</v>
      </c>
      <c r="F31" s="306">
        <v>2.6902382782475018</v>
      </c>
      <c r="G31" s="306">
        <v>64.277478862413531</v>
      </c>
      <c r="H31" s="306">
        <v>2.3827824750192161</v>
      </c>
      <c r="I31" s="305">
        <v>3.5933897002305919</v>
      </c>
      <c r="J31" s="305">
        <v>4.2659492697924675</v>
      </c>
      <c r="K31" s="305">
        <v>5.2267486548808613</v>
      </c>
      <c r="Q31" s="34"/>
      <c r="R31" s="31"/>
      <c r="S31" s="31"/>
      <c r="T31" s="31"/>
      <c r="U31" s="31"/>
      <c r="V31" s="31"/>
      <c r="W31" s="31"/>
      <c r="X31" s="31"/>
      <c r="Y31" s="31"/>
    </row>
    <row r="32" spans="1:25" s="163" customFormat="1" ht="12.95" customHeight="1" x14ac:dyDescent="0.3">
      <c r="A32" s="334"/>
      <c r="B32" s="134" t="s">
        <v>7</v>
      </c>
      <c r="C32" s="159">
        <v>1340</v>
      </c>
      <c r="D32" s="303">
        <v>80.881254667662432</v>
      </c>
      <c r="E32" s="304">
        <v>20.612397311426438</v>
      </c>
      <c r="F32" s="304">
        <v>2.4645257654966395</v>
      </c>
      <c r="G32" s="304">
        <v>57.654966392830474</v>
      </c>
      <c r="H32" s="304">
        <v>0.14936519790888725</v>
      </c>
      <c r="I32" s="303">
        <v>13.816280806572067</v>
      </c>
      <c r="J32" s="303">
        <v>0.97087378640776689</v>
      </c>
      <c r="K32" s="303">
        <v>4.33159073935773</v>
      </c>
      <c r="Q32" s="180"/>
      <c r="R32" s="181"/>
      <c r="S32" s="181"/>
      <c r="T32" s="181"/>
      <c r="U32" s="181"/>
      <c r="V32" s="181"/>
      <c r="W32" s="181"/>
      <c r="X32" s="181"/>
      <c r="Y32" s="181"/>
    </row>
    <row r="33" spans="1:25" s="168" customFormat="1" ht="27.95" customHeight="1" x14ac:dyDescent="0.3">
      <c r="A33" s="335"/>
      <c r="B33" s="134" t="s">
        <v>8</v>
      </c>
      <c r="C33" s="159">
        <v>710</v>
      </c>
      <c r="D33" s="303">
        <v>98.15864022662889</v>
      </c>
      <c r="E33" s="304">
        <v>9.6317280453257776</v>
      </c>
      <c r="F33" s="304">
        <v>6.6572237960339935</v>
      </c>
      <c r="G33" s="304">
        <v>70.963172804532576</v>
      </c>
      <c r="H33" s="304">
        <v>10.906515580736544</v>
      </c>
      <c r="I33" s="303">
        <v>0.14164305949008499</v>
      </c>
      <c r="J33" s="303">
        <v>1.1331444759206799</v>
      </c>
      <c r="K33" s="303">
        <v>0.56657223796033995</v>
      </c>
      <c r="Q33" s="35"/>
      <c r="R33" s="29"/>
      <c r="S33" s="29"/>
      <c r="T33" s="29"/>
      <c r="U33" s="29"/>
      <c r="V33" s="29"/>
      <c r="W33" s="29"/>
      <c r="X33" s="29"/>
      <c r="Y33" s="29"/>
    </row>
    <row r="34" spans="1:25" s="163" customFormat="1" ht="12.95" customHeight="1" x14ac:dyDescent="0.3">
      <c r="A34" s="334"/>
      <c r="B34" s="167" t="s">
        <v>35</v>
      </c>
      <c r="C34" s="159">
        <v>1340</v>
      </c>
      <c r="D34" s="303">
        <v>79.94011976047905</v>
      </c>
      <c r="E34" s="304">
        <v>18.862275449101794</v>
      </c>
      <c r="F34" s="304">
        <v>1.2724550898203593</v>
      </c>
      <c r="G34" s="304">
        <v>57.335329341317362</v>
      </c>
      <c r="H34" s="304">
        <v>2.4700598802395208</v>
      </c>
      <c r="I34" s="303">
        <v>7.4850299401197612E-2</v>
      </c>
      <c r="J34" s="303">
        <v>12.949101796407186</v>
      </c>
      <c r="K34" s="303">
        <v>7.0359281437125745</v>
      </c>
      <c r="Q34" s="10"/>
      <c r="R34" s="11"/>
      <c r="S34" s="11"/>
      <c r="T34" s="11"/>
      <c r="U34" s="11"/>
      <c r="V34" s="11"/>
      <c r="W34" s="11"/>
      <c r="X34" s="11"/>
      <c r="Y34" s="11"/>
    </row>
    <row r="35" spans="1:25" s="163" customFormat="1" ht="12.95" customHeight="1" x14ac:dyDescent="0.3">
      <c r="A35" s="334"/>
      <c r="B35" s="169" t="s">
        <v>9</v>
      </c>
      <c r="C35" s="159">
        <v>1820</v>
      </c>
      <c r="D35" s="303">
        <v>92.10093252879868</v>
      </c>
      <c r="E35" s="304">
        <v>17.443773998902905</v>
      </c>
      <c r="F35" s="304">
        <v>2.3587493143170599</v>
      </c>
      <c r="G35" s="304">
        <v>71.640153592978606</v>
      </c>
      <c r="H35" s="304">
        <v>0.65825562260010972</v>
      </c>
      <c r="I35" s="303" t="s">
        <v>265</v>
      </c>
      <c r="J35" s="303">
        <v>1.5359297860669225</v>
      </c>
      <c r="K35" s="303">
        <v>6.3631376851343946</v>
      </c>
      <c r="Q35" s="10"/>
      <c r="R35" s="11"/>
      <c r="S35" s="11"/>
      <c r="T35" s="11"/>
      <c r="U35" s="11"/>
      <c r="V35" s="11"/>
      <c r="W35" s="11"/>
      <c r="X35" s="11"/>
      <c r="Y35" s="11"/>
    </row>
    <row r="36" spans="1:25" s="163" customFormat="1" ht="12.95" customHeight="1" x14ac:dyDescent="0.3">
      <c r="A36" s="334"/>
      <c r="B36" s="166" t="s">
        <v>10</v>
      </c>
      <c r="C36" s="165"/>
      <c r="D36" s="305"/>
      <c r="E36" s="306"/>
      <c r="F36" s="306"/>
      <c r="G36" s="306"/>
      <c r="H36" s="306"/>
      <c r="I36" s="305"/>
      <c r="J36" s="305"/>
      <c r="K36" s="305"/>
      <c r="Q36" s="10"/>
      <c r="R36" s="11"/>
      <c r="S36" s="11"/>
      <c r="T36" s="11"/>
      <c r="U36" s="11"/>
      <c r="V36" s="11"/>
      <c r="W36" s="11"/>
      <c r="X36" s="11"/>
      <c r="Y36" s="11"/>
    </row>
    <row r="37" spans="1:25" s="163" customFormat="1" ht="12.95" customHeight="1" x14ac:dyDescent="0.3">
      <c r="A37" s="334"/>
      <c r="B37" s="170" t="s">
        <v>11</v>
      </c>
      <c r="C37" s="159">
        <v>6210</v>
      </c>
      <c r="D37" s="303">
        <v>94.173507162401421</v>
      </c>
      <c r="E37" s="304">
        <v>19.71672300016095</v>
      </c>
      <c r="F37" s="304">
        <v>2.4303878963463705</v>
      </c>
      <c r="G37" s="304">
        <v>70.384677289554162</v>
      </c>
      <c r="H37" s="304">
        <v>1.6417189763399325</v>
      </c>
      <c r="I37" s="303">
        <v>0.16095284081764044</v>
      </c>
      <c r="J37" s="303">
        <v>2.0119105102205057</v>
      </c>
      <c r="K37" s="303">
        <v>3.6536294865604377</v>
      </c>
      <c r="Q37" s="13"/>
      <c r="R37" s="182"/>
      <c r="S37" s="182"/>
      <c r="T37" s="182"/>
      <c r="U37" s="182"/>
      <c r="V37" s="182"/>
      <c r="W37" s="182"/>
      <c r="X37" s="182"/>
      <c r="Y37" s="182"/>
    </row>
    <row r="38" spans="1:25" s="163" customFormat="1" ht="12.95" customHeight="1" x14ac:dyDescent="0.3">
      <c r="A38" s="334"/>
      <c r="B38" s="170" t="s">
        <v>12</v>
      </c>
      <c r="C38" s="159">
        <v>1390</v>
      </c>
      <c r="D38" s="303">
        <v>86.878154289834171</v>
      </c>
      <c r="E38" s="304">
        <v>12.761355443403028</v>
      </c>
      <c r="F38" s="304">
        <v>2.3071377072819033</v>
      </c>
      <c r="G38" s="304">
        <v>71.088680605623651</v>
      </c>
      <c r="H38" s="304">
        <v>0.72098053352559477</v>
      </c>
      <c r="I38" s="303" t="s">
        <v>265</v>
      </c>
      <c r="J38" s="303">
        <v>7.2098053352559477</v>
      </c>
      <c r="K38" s="303">
        <v>5.9120403749098767</v>
      </c>
      <c r="Q38" s="180"/>
      <c r="R38" s="181"/>
      <c r="S38" s="181"/>
      <c r="T38" s="181"/>
      <c r="U38" s="181"/>
      <c r="V38" s="181"/>
      <c r="W38" s="181"/>
      <c r="X38" s="181"/>
      <c r="Y38" s="181"/>
    </row>
    <row r="39" spans="1:25" s="163" customFormat="1" ht="12.95" customHeight="1" x14ac:dyDescent="0.3">
      <c r="A39" s="334"/>
      <c r="B39" s="170" t="s">
        <v>13</v>
      </c>
      <c r="C39" s="159">
        <v>510</v>
      </c>
      <c r="D39" s="303">
        <v>57.001972386587774</v>
      </c>
      <c r="E39" s="304">
        <v>9.6646942800788942</v>
      </c>
      <c r="F39" s="304">
        <v>2.7613412228796843</v>
      </c>
      <c r="G39" s="304">
        <v>41.814595660749511</v>
      </c>
      <c r="H39" s="304">
        <v>2.7613412228796843</v>
      </c>
      <c r="I39" s="303">
        <v>36.68639053254438</v>
      </c>
      <c r="J39" s="303">
        <v>1.9723865877712032</v>
      </c>
      <c r="K39" s="303">
        <v>4.3392504930966469</v>
      </c>
      <c r="Q39" s="10"/>
      <c r="R39" s="11"/>
      <c r="S39" s="11"/>
      <c r="T39" s="11"/>
      <c r="U39" s="11"/>
      <c r="V39" s="11"/>
      <c r="W39" s="11"/>
      <c r="X39" s="11"/>
      <c r="Y39" s="11"/>
    </row>
    <row r="40" spans="1:25" ht="5.0999999999999996" customHeight="1" x14ac:dyDescent="0.2">
      <c r="A40" s="336"/>
      <c r="B40" s="255"/>
      <c r="C40" s="256"/>
      <c r="D40" s="307"/>
      <c r="E40" s="308"/>
      <c r="F40" s="308"/>
      <c r="G40" s="308"/>
      <c r="H40" s="308"/>
      <c r="I40" s="307"/>
      <c r="J40" s="307"/>
      <c r="K40" s="307"/>
    </row>
    <row r="41" spans="1:25" s="25" customFormat="1" ht="12.95" customHeight="1" x14ac:dyDescent="0.2">
      <c r="A41" s="400" t="s">
        <v>209</v>
      </c>
      <c r="B41" s="23" t="s">
        <v>3</v>
      </c>
      <c r="C41" s="171">
        <v>1870</v>
      </c>
      <c r="D41" s="218">
        <v>94.601817210048097</v>
      </c>
      <c r="E41" s="263">
        <v>19.561731694281136</v>
      </c>
      <c r="F41" s="263">
        <v>1.6568679850347405</v>
      </c>
      <c r="G41" s="263">
        <v>70.283270978086591</v>
      </c>
      <c r="H41" s="263">
        <v>3.099946552645644</v>
      </c>
      <c r="I41" s="218">
        <v>0.96205237840726876</v>
      </c>
      <c r="J41" s="218">
        <v>0.58792089791555324</v>
      </c>
      <c r="K41" s="218">
        <v>3.848209513629075</v>
      </c>
      <c r="L41" s="26"/>
    </row>
    <row r="42" spans="1:25" s="22" customFormat="1" ht="12.6" customHeight="1" x14ac:dyDescent="0.2">
      <c r="A42" s="400"/>
      <c r="B42" s="27" t="s">
        <v>70</v>
      </c>
      <c r="C42" s="165">
        <v>140</v>
      </c>
      <c r="D42" s="67">
        <v>97.058823529411768</v>
      </c>
      <c r="E42" s="264">
        <v>4.4117647058823533</v>
      </c>
      <c r="F42" s="264" t="s">
        <v>265</v>
      </c>
      <c r="G42" s="264">
        <v>86.764705882352942</v>
      </c>
      <c r="H42" s="264">
        <v>5.8823529411764701</v>
      </c>
      <c r="I42" s="67" t="s">
        <v>265</v>
      </c>
      <c r="J42" s="67">
        <v>0.73529411764705876</v>
      </c>
      <c r="K42" s="67">
        <v>2.2058823529411766</v>
      </c>
      <c r="L42" s="20"/>
    </row>
    <row r="43" spans="1:25" s="162" customFormat="1" ht="12.6" customHeight="1" x14ac:dyDescent="0.3">
      <c r="A43" s="400"/>
      <c r="B43" s="27" t="s">
        <v>4</v>
      </c>
      <c r="C43" s="165">
        <v>680</v>
      </c>
      <c r="D43" s="70">
        <v>95.703703703703695</v>
      </c>
      <c r="E43" s="265">
        <v>27.703703703703702</v>
      </c>
      <c r="F43" s="265">
        <v>1.3333333333333335</v>
      </c>
      <c r="G43" s="265">
        <v>65.481481481481481</v>
      </c>
      <c r="H43" s="265">
        <v>1.1851851851851851</v>
      </c>
      <c r="I43" s="70">
        <v>2.3703703703703702</v>
      </c>
      <c r="J43" s="70">
        <v>0.59259259259259256</v>
      </c>
      <c r="K43" s="70">
        <v>1.3333333333333335</v>
      </c>
      <c r="Q43" s="14"/>
      <c r="R43" s="182"/>
      <c r="S43" s="182"/>
      <c r="T43" s="182"/>
      <c r="U43" s="182"/>
      <c r="V43" s="182"/>
      <c r="W43" s="182"/>
      <c r="X43" s="182"/>
      <c r="Y43" s="182"/>
    </row>
    <row r="44" spans="1:25" s="163" customFormat="1" ht="27.95" customHeight="1" x14ac:dyDescent="0.3">
      <c r="A44" s="400"/>
      <c r="B44" s="167" t="s">
        <v>44</v>
      </c>
      <c r="C44" s="159">
        <v>350</v>
      </c>
      <c r="D44" s="303">
        <v>94.827586206896555</v>
      </c>
      <c r="E44" s="304">
        <v>25.287356321839084</v>
      </c>
      <c r="F44" s="304">
        <v>1.7241379310344827</v>
      </c>
      <c r="G44" s="304">
        <v>65.517241379310349</v>
      </c>
      <c r="H44" s="304">
        <v>2.2988505747126435</v>
      </c>
      <c r="I44" s="303">
        <v>4.3103448275862073</v>
      </c>
      <c r="J44" s="303">
        <v>0.28735632183908044</v>
      </c>
      <c r="K44" s="303">
        <v>0.57471264367816088</v>
      </c>
      <c r="Q44" s="180"/>
      <c r="R44" s="181"/>
      <c r="S44" s="181"/>
      <c r="T44" s="181"/>
      <c r="U44" s="181"/>
      <c r="V44" s="181"/>
      <c r="W44" s="181"/>
      <c r="X44" s="181"/>
      <c r="Y44" s="181"/>
    </row>
    <row r="45" spans="1:25" s="163" customFormat="1" ht="12.95" customHeight="1" x14ac:dyDescent="0.3">
      <c r="A45" s="334"/>
      <c r="B45" s="167" t="s">
        <v>5</v>
      </c>
      <c r="C45" s="159">
        <v>330</v>
      </c>
      <c r="D45" s="303">
        <v>96.63608562691131</v>
      </c>
      <c r="E45" s="304">
        <v>30.275229357798167</v>
      </c>
      <c r="F45" s="304">
        <v>0.91743119266055051</v>
      </c>
      <c r="G45" s="304">
        <v>65.443425076452598</v>
      </c>
      <c r="H45" s="304" t="s">
        <v>265</v>
      </c>
      <c r="I45" s="303">
        <v>0.3058103975535168</v>
      </c>
      <c r="J45" s="303">
        <v>0.91743119266055051</v>
      </c>
      <c r="K45" s="303">
        <v>2.1406727828746175</v>
      </c>
      <c r="Q45" s="180"/>
      <c r="R45" s="181"/>
      <c r="S45" s="181"/>
      <c r="T45" s="181"/>
      <c r="U45" s="181"/>
      <c r="V45" s="181"/>
      <c r="W45" s="181"/>
      <c r="X45" s="181"/>
      <c r="Y45" s="181"/>
    </row>
    <row r="46" spans="1:25" s="168" customFormat="1" ht="12.95" customHeight="1" x14ac:dyDescent="0.3">
      <c r="A46" s="335"/>
      <c r="B46" s="166" t="s">
        <v>6</v>
      </c>
      <c r="C46" s="165">
        <v>1060</v>
      </c>
      <c r="D46" s="305">
        <v>93.584905660377359</v>
      </c>
      <c r="E46" s="306">
        <v>16.320754716981131</v>
      </c>
      <c r="F46" s="306">
        <v>2.0754716981132075</v>
      </c>
      <c r="G46" s="306">
        <v>71.226415094339629</v>
      </c>
      <c r="H46" s="306">
        <v>3.9622641509433962</v>
      </c>
      <c r="I46" s="305">
        <v>0.18867924528301888</v>
      </c>
      <c r="J46" s="305">
        <v>0.56603773584905659</v>
      </c>
      <c r="K46" s="305">
        <v>5.6603773584905666</v>
      </c>
      <c r="Q46" s="34"/>
      <c r="R46" s="31"/>
      <c r="S46" s="31"/>
      <c r="T46" s="31"/>
      <c r="U46" s="31"/>
      <c r="V46" s="31"/>
      <c r="W46" s="31"/>
      <c r="X46" s="31"/>
      <c r="Y46" s="31"/>
    </row>
    <row r="47" spans="1:25" s="163" customFormat="1" ht="12.95" customHeight="1" x14ac:dyDescent="0.3">
      <c r="A47" s="334"/>
      <c r="B47" s="134" t="s">
        <v>7</v>
      </c>
      <c r="C47" s="159">
        <v>230</v>
      </c>
      <c r="D47" s="303">
        <v>93.449781659388648</v>
      </c>
      <c r="E47" s="304">
        <v>24.017467248908297</v>
      </c>
      <c r="F47" s="304">
        <v>4.3668122270742353</v>
      </c>
      <c r="G47" s="304">
        <v>63.755458515283848</v>
      </c>
      <c r="H47" s="304">
        <v>1.3100436681222707</v>
      </c>
      <c r="I47" s="303" t="s">
        <v>265</v>
      </c>
      <c r="J47" s="303">
        <v>0.87336244541484709</v>
      </c>
      <c r="K47" s="303">
        <v>5.6768558951965069</v>
      </c>
      <c r="Q47" s="180"/>
      <c r="R47" s="181"/>
      <c r="S47" s="181"/>
      <c r="T47" s="181"/>
      <c r="U47" s="181"/>
      <c r="V47" s="181"/>
      <c r="W47" s="181"/>
      <c r="X47" s="181"/>
      <c r="Y47" s="181"/>
    </row>
    <row r="48" spans="1:25" s="168" customFormat="1" ht="27.95" customHeight="1" x14ac:dyDescent="0.3">
      <c r="A48" s="335"/>
      <c r="B48" s="134" t="s">
        <v>8</v>
      </c>
      <c r="C48" s="159">
        <v>170</v>
      </c>
      <c r="D48" s="303">
        <v>98.214285714285708</v>
      </c>
      <c r="E48" s="304">
        <v>10.714285714285714</v>
      </c>
      <c r="F48" s="304">
        <v>0.59523809523809523</v>
      </c>
      <c r="G48" s="304">
        <v>82.142857142857139</v>
      </c>
      <c r="H48" s="304">
        <v>4.7619047619047619</v>
      </c>
      <c r="I48" s="303" t="s">
        <v>265</v>
      </c>
      <c r="J48" s="303">
        <v>1.1904761904761905</v>
      </c>
      <c r="K48" s="303">
        <v>0.59523809523809523</v>
      </c>
      <c r="Q48" s="35"/>
      <c r="R48" s="29"/>
      <c r="S48" s="29"/>
      <c r="T48" s="29"/>
      <c r="U48" s="29"/>
      <c r="V48" s="29"/>
      <c r="W48" s="29"/>
      <c r="X48" s="29"/>
      <c r="Y48" s="29"/>
    </row>
    <row r="49" spans="1:25" s="163" customFormat="1" ht="12.95" customHeight="1" x14ac:dyDescent="0.3">
      <c r="A49" s="334"/>
      <c r="B49" s="167" t="s">
        <v>35</v>
      </c>
      <c r="C49" s="159">
        <v>330</v>
      </c>
      <c r="D49" s="303">
        <v>93.393393393393396</v>
      </c>
      <c r="E49" s="304">
        <v>15.015015015015015</v>
      </c>
      <c r="F49" s="304">
        <v>0.90090090090090091</v>
      </c>
      <c r="G49" s="304">
        <v>69.369369369369366</v>
      </c>
      <c r="H49" s="304">
        <v>8.1081081081081088</v>
      </c>
      <c r="I49" s="303" t="s">
        <v>265</v>
      </c>
      <c r="J49" s="303">
        <v>0.60060060060060061</v>
      </c>
      <c r="K49" s="303">
        <v>6.0060060060060056</v>
      </c>
      <c r="Q49" s="10"/>
      <c r="R49" s="11"/>
      <c r="S49" s="11"/>
      <c r="T49" s="11"/>
      <c r="U49" s="11"/>
      <c r="V49" s="11"/>
      <c r="W49" s="11"/>
      <c r="X49" s="11"/>
      <c r="Y49" s="11"/>
    </row>
    <row r="50" spans="1:25" s="163" customFormat="1" ht="12.95" customHeight="1" x14ac:dyDescent="0.3">
      <c r="A50" s="334"/>
      <c r="B50" s="169" t="s">
        <v>9</v>
      </c>
      <c r="C50" s="159">
        <v>330</v>
      </c>
      <c r="D50" s="303">
        <v>91.515151515151516</v>
      </c>
      <c r="E50" s="304">
        <v>15.151515151515152</v>
      </c>
      <c r="F50" s="304">
        <v>2.4242424242424243</v>
      </c>
      <c r="G50" s="304">
        <v>72.727272727272734</v>
      </c>
      <c r="H50" s="304">
        <v>1.2121212121212122</v>
      </c>
      <c r="I50" s="303">
        <v>0.60606060606060608</v>
      </c>
      <c r="J50" s="303" t="s">
        <v>265</v>
      </c>
      <c r="K50" s="303">
        <v>7.878787878787878</v>
      </c>
      <c r="Q50" s="10"/>
      <c r="R50" s="11"/>
      <c r="S50" s="11"/>
      <c r="T50" s="11"/>
      <c r="U50" s="11"/>
      <c r="V50" s="11"/>
      <c r="W50" s="11"/>
      <c r="X50" s="11"/>
      <c r="Y50" s="11"/>
    </row>
    <row r="51" spans="1:25" s="163" customFormat="1" ht="12.95" customHeight="1" x14ac:dyDescent="0.3">
      <c r="A51" s="334"/>
      <c r="B51" s="166" t="s">
        <v>10</v>
      </c>
      <c r="C51" s="165"/>
      <c r="D51" s="305"/>
      <c r="E51" s="306"/>
      <c r="F51" s="306"/>
      <c r="G51" s="306"/>
      <c r="H51" s="306"/>
      <c r="I51" s="305"/>
      <c r="J51" s="305"/>
      <c r="K51" s="305"/>
      <c r="Q51" s="10"/>
      <c r="R51" s="11"/>
      <c r="S51" s="11"/>
      <c r="T51" s="11"/>
      <c r="U51" s="11"/>
      <c r="V51" s="11"/>
      <c r="W51" s="11"/>
      <c r="X51" s="11"/>
      <c r="Y51" s="11"/>
    </row>
    <row r="52" spans="1:25" s="163" customFormat="1" ht="12.95" customHeight="1" x14ac:dyDescent="0.3">
      <c r="A52" s="334"/>
      <c r="B52" s="170" t="s">
        <v>11</v>
      </c>
      <c r="C52" s="159">
        <v>1470</v>
      </c>
      <c r="D52" s="303">
        <v>95.108695652173907</v>
      </c>
      <c r="E52" s="304">
        <v>21.127717391304348</v>
      </c>
      <c r="F52" s="304">
        <v>1.5625</v>
      </c>
      <c r="G52" s="304">
        <v>68.75</v>
      </c>
      <c r="H52" s="304">
        <v>3.6684782608695654</v>
      </c>
      <c r="I52" s="303">
        <v>0.47554347826086962</v>
      </c>
      <c r="J52" s="303">
        <v>0.67934782608695654</v>
      </c>
      <c r="K52" s="303">
        <v>3.7364130434782608</v>
      </c>
      <c r="Q52" s="13"/>
      <c r="R52" s="182"/>
      <c r="S52" s="182"/>
      <c r="T52" s="182"/>
      <c r="U52" s="182"/>
      <c r="V52" s="182"/>
      <c r="W52" s="182"/>
      <c r="X52" s="182"/>
      <c r="Y52" s="182"/>
    </row>
    <row r="53" spans="1:25" s="163" customFormat="1" ht="12.95" customHeight="1" x14ac:dyDescent="0.3">
      <c r="A53" s="334"/>
      <c r="B53" s="170" t="s">
        <v>12</v>
      </c>
      <c r="C53" s="159">
        <v>270</v>
      </c>
      <c r="D53" s="303">
        <v>93.406593406593402</v>
      </c>
      <c r="E53" s="304">
        <v>13.91941391941392</v>
      </c>
      <c r="F53" s="304">
        <v>1.4652014652014651</v>
      </c>
      <c r="G53" s="304">
        <v>78.021978021978029</v>
      </c>
      <c r="H53" s="304" t="s">
        <v>265</v>
      </c>
      <c r="I53" s="303">
        <v>3.296703296703297</v>
      </c>
      <c r="J53" s="303">
        <v>0.36630036630036628</v>
      </c>
      <c r="K53" s="303">
        <v>2.9304029304029302</v>
      </c>
      <c r="Q53" s="180"/>
      <c r="R53" s="181"/>
      <c r="S53" s="181"/>
      <c r="T53" s="181"/>
      <c r="U53" s="181"/>
      <c r="V53" s="181"/>
      <c r="W53" s="181"/>
      <c r="X53" s="181"/>
      <c r="Y53" s="181"/>
    </row>
    <row r="54" spans="1:25" s="163" customFormat="1" ht="12.95" customHeight="1" x14ac:dyDescent="0.3">
      <c r="A54" s="334"/>
      <c r="B54" s="170" t="s">
        <v>13</v>
      </c>
      <c r="C54" s="159">
        <v>130</v>
      </c>
      <c r="D54" s="303">
        <v>91.269841269841265</v>
      </c>
      <c r="E54" s="304">
        <v>13.492063492063492</v>
      </c>
      <c r="F54" s="304">
        <v>3.1746031746031744</v>
      </c>
      <c r="G54" s="304">
        <v>71.428571428571431</v>
      </c>
      <c r="H54" s="304">
        <v>3.1746031746031744</v>
      </c>
      <c r="I54" s="303">
        <v>1.5873015873015872</v>
      </c>
      <c r="J54" s="303" t="s">
        <v>265</v>
      </c>
      <c r="K54" s="303">
        <v>7.1428571428571423</v>
      </c>
      <c r="Q54" s="10"/>
      <c r="R54" s="11"/>
      <c r="S54" s="11"/>
      <c r="T54" s="11"/>
      <c r="U54" s="11"/>
      <c r="V54" s="11"/>
      <c r="W54" s="11"/>
      <c r="X54" s="11"/>
      <c r="Y54" s="11"/>
    </row>
    <row r="55" spans="1:25" ht="5.0999999999999996" customHeight="1" x14ac:dyDescent="0.2">
      <c r="A55" s="336"/>
      <c r="B55" s="255"/>
      <c r="C55" s="256"/>
      <c r="D55" s="307"/>
      <c r="E55" s="308"/>
      <c r="F55" s="308"/>
      <c r="G55" s="308"/>
      <c r="H55" s="308"/>
      <c r="I55" s="307"/>
      <c r="J55" s="307"/>
      <c r="K55" s="307"/>
    </row>
    <row r="56" spans="1:25" s="25" customFormat="1" ht="12.95" customHeight="1" x14ac:dyDescent="0.2">
      <c r="A56" s="400" t="s">
        <v>211</v>
      </c>
      <c r="B56" s="23" t="s">
        <v>3</v>
      </c>
      <c r="C56" s="171">
        <v>24600</v>
      </c>
      <c r="D56" s="218">
        <v>89.868271263620102</v>
      </c>
      <c r="E56" s="263">
        <v>19.133192389006343</v>
      </c>
      <c r="F56" s="263">
        <v>3.1427874451130267</v>
      </c>
      <c r="G56" s="263">
        <v>64.307204423483483</v>
      </c>
      <c r="H56" s="263">
        <v>3.2850870060172386</v>
      </c>
      <c r="I56" s="218">
        <v>2.3337127988290778</v>
      </c>
      <c r="J56" s="218">
        <v>3.2728899007968777</v>
      </c>
      <c r="K56" s="218">
        <v>4.5251260367539441</v>
      </c>
      <c r="L56" s="26"/>
    </row>
    <row r="57" spans="1:25" s="22" customFormat="1" ht="12.6" customHeight="1" x14ac:dyDescent="0.2">
      <c r="A57" s="400"/>
      <c r="B57" s="27" t="s">
        <v>70</v>
      </c>
      <c r="C57" s="165">
        <v>600</v>
      </c>
      <c r="D57" s="67">
        <v>92.785234899328856</v>
      </c>
      <c r="E57" s="264">
        <v>4.3624161073825505</v>
      </c>
      <c r="F57" s="264" t="s">
        <v>265</v>
      </c>
      <c r="G57" s="264">
        <v>87.919463087248317</v>
      </c>
      <c r="H57" s="264">
        <v>0.50335570469798652</v>
      </c>
      <c r="I57" s="67" t="s">
        <v>265</v>
      </c>
      <c r="J57" s="67">
        <v>0.16778523489932887</v>
      </c>
      <c r="K57" s="67">
        <v>7.0469798657718119</v>
      </c>
      <c r="L57" s="20"/>
    </row>
    <row r="58" spans="1:25" s="162" customFormat="1" ht="12.6" customHeight="1" x14ac:dyDescent="0.3">
      <c r="A58" s="400"/>
      <c r="B58" s="27" t="s">
        <v>4</v>
      </c>
      <c r="C58" s="165">
        <v>6220</v>
      </c>
      <c r="D58" s="70">
        <v>94.770716009654066</v>
      </c>
      <c r="E58" s="265">
        <v>28.222043443282381</v>
      </c>
      <c r="F58" s="265">
        <v>2.9283990345937245</v>
      </c>
      <c r="G58" s="265">
        <v>63.620273531777961</v>
      </c>
      <c r="H58" s="265" t="s">
        <v>265</v>
      </c>
      <c r="I58" s="70">
        <v>2.1078037007240544</v>
      </c>
      <c r="J58" s="70">
        <v>0.59533386967015289</v>
      </c>
      <c r="K58" s="70">
        <v>2.5261464199517296</v>
      </c>
      <c r="Q58" s="14"/>
      <c r="R58" s="182"/>
      <c r="S58" s="182"/>
      <c r="T58" s="182"/>
      <c r="U58" s="182"/>
      <c r="V58" s="182"/>
      <c r="W58" s="182"/>
      <c r="X58" s="182"/>
      <c r="Y58" s="182"/>
    </row>
    <row r="59" spans="1:25" s="163" customFormat="1" ht="27.95" customHeight="1" x14ac:dyDescent="0.3">
      <c r="A59" s="400"/>
      <c r="B59" s="167" t="s">
        <v>44</v>
      </c>
      <c r="C59" s="159">
        <v>3010</v>
      </c>
      <c r="D59" s="303">
        <v>93.386507145230979</v>
      </c>
      <c r="E59" s="304">
        <v>32.901296111665005</v>
      </c>
      <c r="F59" s="304">
        <v>4.0877367896311068</v>
      </c>
      <c r="G59" s="304">
        <v>56.397474243934866</v>
      </c>
      <c r="H59" s="304" t="s">
        <v>265</v>
      </c>
      <c r="I59" s="303">
        <v>4.1542040545031567</v>
      </c>
      <c r="J59" s="303">
        <v>0.86407444333665673</v>
      </c>
      <c r="K59" s="303">
        <v>1.5952143569292123</v>
      </c>
      <c r="Q59" s="180"/>
      <c r="R59" s="181"/>
      <c r="S59" s="181"/>
      <c r="T59" s="181"/>
      <c r="U59" s="181"/>
      <c r="V59" s="181"/>
      <c r="W59" s="181"/>
      <c r="X59" s="181"/>
      <c r="Y59" s="181"/>
    </row>
    <row r="60" spans="1:25" s="163" customFormat="1" ht="12.95" customHeight="1" x14ac:dyDescent="0.3">
      <c r="A60" s="334"/>
      <c r="B60" s="167" t="s">
        <v>5</v>
      </c>
      <c r="C60" s="159">
        <v>3210</v>
      </c>
      <c r="D60" s="303">
        <v>96.069868995633186</v>
      </c>
      <c r="E60" s="304">
        <v>23.830318153462258</v>
      </c>
      <c r="F60" s="304">
        <v>1.8402994385527136</v>
      </c>
      <c r="G60" s="304">
        <v>70.399251403618209</v>
      </c>
      <c r="H60" s="304" t="s">
        <v>265</v>
      </c>
      <c r="I60" s="303">
        <v>0.18714909544603867</v>
      </c>
      <c r="J60" s="303">
        <v>0.34310667498440423</v>
      </c>
      <c r="K60" s="303">
        <v>3.3998752339363691</v>
      </c>
      <c r="Q60" s="180"/>
      <c r="R60" s="181"/>
      <c r="S60" s="181"/>
      <c r="T60" s="181"/>
      <c r="U60" s="181"/>
      <c r="V60" s="181"/>
      <c r="W60" s="181"/>
      <c r="X60" s="181"/>
      <c r="Y60" s="181"/>
    </row>
    <row r="61" spans="1:25" s="168" customFormat="1" ht="12.95" customHeight="1" x14ac:dyDescent="0.3">
      <c r="A61" s="335"/>
      <c r="B61" s="166" t="s">
        <v>6</v>
      </c>
      <c r="C61" s="165">
        <v>17790</v>
      </c>
      <c r="D61" s="305">
        <v>88.057351700871521</v>
      </c>
      <c r="E61" s="306">
        <v>16.452066348046106</v>
      </c>
      <c r="F61" s="306">
        <v>3.3230250210851837</v>
      </c>
      <c r="G61" s="306">
        <v>63.755974135507451</v>
      </c>
      <c r="H61" s="306">
        <v>4.5262861962327801</v>
      </c>
      <c r="I61" s="305">
        <v>2.4908630868709589</v>
      </c>
      <c r="J61" s="305">
        <v>4.3126229969075069</v>
      </c>
      <c r="K61" s="305">
        <v>5.1391622153500141</v>
      </c>
      <c r="Q61" s="34"/>
      <c r="R61" s="31"/>
      <c r="S61" s="31"/>
      <c r="T61" s="31"/>
      <c r="U61" s="31"/>
      <c r="V61" s="31"/>
      <c r="W61" s="31"/>
      <c r="X61" s="31"/>
      <c r="Y61" s="31"/>
    </row>
    <row r="62" spans="1:25" s="163" customFormat="1" ht="12.95" customHeight="1" x14ac:dyDescent="0.3">
      <c r="A62" s="334"/>
      <c r="B62" s="134" t="s">
        <v>7</v>
      </c>
      <c r="C62" s="159">
        <v>3540</v>
      </c>
      <c r="D62" s="303">
        <v>92.73600904465799</v>
      </c>
      <c r="E62" s="304">
        <v>20.802713397399661</v>
      </c>
      <c r="F62" s="304">
        <v>6.557377049180328</v>
      </c>
      <c r="G62" s="304">
        <v>63.96269078575466</v>
      </c>
      <c r="H62" s="304">
        <v>1.4132278123233466</v>
      </c>
      <c r="I62" s="303">
        <v>0.39570378745053703</v>
      </c>
      <c r="J62" s="303">
        <v>1.3566986998304127</v>
      </c>
      <c r="K62" s="303">
        <v>5.5115884680610518</v>
      </c>
      <c r="Q62" s="180"/>
      <c r="R62" s="181"/>
      <c r="S62" s="181"/>
      <c r="T62" s="181"/>
      <c r="U62" s="181"/>
      <c r="V62" s="181"/>
      <c r="W62" s="181"/>
      <c r="X62" s="181"/>
      <c r="Y62" s="181"/>
    </row>
    <row r="63" spans="1:25" s="168" customFormat="1" ht="27.95" customHeight="1" x14ac:dyDescent="0.3">
      <c r="A63" s="335"/>
      <c r="B63" s="134" t="s">
        <v>8</v>
      </c>
      <c r="C63" s="159">
        <v>3600</v>
      </c>
      <c r="D63" s="303">
        <v>93</v>
      </c>
      <c r="E63" s="304">
        <v>10.972222222222221</v>
      </c>
      <c r="F63" s="304">
        <v>2.1388888888888888</v>
      </c>
      <c r="G63" s="304">
        <v>71.666666666666671</v>
      </c>
      <c r="H63" s="304">
        <v>8.2222222222222232</v>
      </c>
      <c r="I63" s="303">
        <v>5.8888888888888884</v>
      </c>
      <c r="J63" s="303">
        <v>0.77777777777777779</v>
      </c>
      <c r="K63" s="303">
        <v>0.33333333333333337</v>
      </c>
      <c r="Q63" s="35"/>
      <c r="R63" s="29"/>
      <c r="S63" s="29"/>
      <c r="T63" s="29"/>
      <c r="U63" s="29"/>
      <c r="V63" s="29"/>
      <c r="W63" s="29"/>
      <c r="X63" s="29"/>
      <c r="Y63" s="29"/>
    </row>
    <row r="64" spans="1:25" s="163" customFormat="1" ht="12.95" customHeight="1" x14ac:dyDescent="0.3">
      <c r="A64" s="334"/>
      <c r="B64" s="167" t="s">
        <v>35</v>
      </c>
      <c r="C64" s="159">
        <v>5020</v>
      </c>
      <c r="D64" s="303">
        <v>82.23684210526315</v>
      </c>
      <c r="E64" s="304">
        <v>20.095693779904305</v>
      </c>
      <c r="F64" s="304">
        <v>3.3293460925039877</v>
      </c>
      <c r="G64" s="304">
        <v>50.757575757575758</v>
      </c>
      <c r="H64" s="304">
        <v>8.0542264752791066</v>
      </c>
      <c r="I64" s="303">
        <v>2.7312599681020733</v>
      </c>
      <c r="J64" s="303">
        <v>8.8317384370015954</v>
      </c>
      <c r="K64" s="303">
        <v>6.2001594896331742</v>
      </c>
      <c r="Q64" s="10"/>
      <c r="R64" s="11"/>
      <c r="S64" s="11"/>
      <c r="T64" s="11"/>
      <c r="U64" s="11"/>
      <c r="V64" s="11"/>
      <c r="W64" s="11"/>
      <c r="X64" s="11"/>
      <c r="Y64" s="11"/>
    </row>
    <row r="65" spans="1:25" s="163" customFormat="1" ht="12.95" customHeight="1" x14ac:dyDescent="0.3">
      <c r="A65" s="334"/>
      <c r="B65" s="169" t="s">
        <v>9</v>
      </c>
      <c r="C65" s="159">
        <v>5630</v>
      </c>
      <c r="D65" s="303">
        <v>87.142603445213993</v>
      </c>
      <c r="E65" s="304">
        <v>13.976203161072634</v>
      </c>
      <c r="F65" s="304">
        <v>2.0422660273486057</v>
      </c>
      <c r="G65" s="304">
        <v>70.147398330669503</v>
      </c>
      <c r="H65" s="304">
        <v>0.97673592612324622</v>
      </c>
      <c r="I65" s="303">
        <v>1.4207068016338129</v>
      </c>
      <c r="J65" s="303">
        <v>4.4041910850648192</v>
      </c>
      <c r="K65" s="303">
        <v>7.0324986680873742</v>
      </c>
      <c r="Q65" s="10"/>
      <c r="R65" s="11"/>
      <c r="S65" s="11"/>
      <c r="T65" s="11"/>
      <c r="U65" s="11"/>
      <c r="V65" s="11"/>
      <c r="W65" s="11"/>
      <c r="X65" s="11"/>
      <c r="Y65" s="11"/>
    </row>
    <row r="66" spans="1:25" s="163" customFormat="1" ht="12.95" customHeight="1" x14ac:dyDescent="0.3">
      <c r="A66" s="334"/>
      <c r="B66" s="166" t="s">
        <v>10</v>
      </c>
      <c r="C66" s="165"/>
      <c r="D66" s="305"/>
      <c r="E66" s="306"/>
      <c r="F66" s="306"/>
      <c r="G66" s="306"/>
      <c r="H66" s="306"/>
      <c r="I66" s="305"/>
      <c r="J66" s="305"/>
      <c r="K66" s="305"/>
      <c r="Q66" s="10"/>
      <c r="R66" s="11"/>
      <c r="S66" s="11"/>
      <c r="T66" s="11"/>
      <c r="U66" s="11"/>
      <c r="V66" s="11"/>
      <c r="W66" s="11"/>
      <c r="X66" s="11"/>
      <c r="Y66" s="11"/>
    </row>
    <row r="67" spans="1:25" s="163" customFormat="1" ht="12.95" customHeight="1" x14ac:dyDescent="0.3">
      <c r="A67" s="334"/>
      <c r="B67" s="170" t="s">
        <v>11</v>
      </c>
      <c r="C67" s="159">
        <v>17360</v>
      </c>
      <c r="D67" s="303">
        <v>90.725272193098689</v>
      </c>
      <c r="E67" s="304">
        <v>20.150930353130942</v>
      </c>
      <c r="F67" s="304">
        <v>3.3412062906849469</v>
      </c>
      <c r="G67" s="304">
        <v>64.030186070626186</v>
      </c>
      <c r="H67" s="304">
        <v>3.2029494786566048</v>
      </c>
      <c r="I67" s="303">
        <v>1.5669105363212168</v>
      </c>
      <c r="J67" s="303">
        <v>3.6983697217581657</v>
      </c>
      <c r="K67" s="303">
        <v>4.0094475488219361</v>
      </c>
      <c r="Q67" s="13"/>
      <c r="R67" s="182"/>
      <c r="S67" s="182"/>
      <c r="T67" s="182"/>
      <c r="U67" s="182"/>
      <c r="V67" s="182"/>
      <c r="W67" s="182"/>
      <c r="X67" s="182"/>
      <c r="Y67" s="182"/>
    </row>
    <row r="68" spans="1:25" s="163" customFormat="1" ht="12.95" customHeight="1" x14ac:dyDescent="0.3">
      <c r="A68" s="334"/>
      <c r="B68" s="170" t="s">
        <v>12</v>
      </c>
      <c r="C68" s="159">
        <v>4670</v>
      </c>
      <c r="D68" s="303">
        <v>89.993571887722297</v>
      </c>
      <c r="E68" s="304">
        <v>14.741804156845939</v>
      </c>
      <c r="F68" s="304">
        <v>1.7784443968287977</v>
      </c>
      <c r="G68" s="304">
        <v>69.937861581315616</v>
      </c>
      <c r="H68" s="304">
        <v>3.5354617527319476</v>
      </c>
      <c r="I68" s="303">
        <v>1.0927790872080565</v>
      </c>
      <c r="J68" s="303">
        <v>2.678380115706021</v>
      </c>
      <c r="K68" s="303">
        <v>6.2352689093636169</v>
      </c>
      <c r="Q68" s="180"/>
      <c r="R68" s="181"/>
      <c r="S68" s="181"/>
      <c r="T68" s="181"/>
      <c r="U68" s="181"/>
      <c r="V68" s="181"/>
      <c r="W68" s="181"/>
      <c r="X68" s="181"/>
      <c r="Y68" s="181"/>
    </row>
    <row r="69" spans="1:25" s="163" customFormat="1" ht="12.95" customHeight="1" x14ac:dyDescent="0.3">
      <c r="A69" s="334"/>
      <c r="B69" s="170" t="s">
        <v>13</v>
      </c>
      <c r="C69" s="159">
        <v>2570</v>
      </c>
      <c r="D69" s="303">
        <v>83.852140077821019</v>
      </c>
      <c r="E69" s="304">
        <v>20.233463035019454</v>
      </c>
      <c r="F69" s="304">
        <v>4.2801556420233462</v>
      </c>
      <c r="G69" s="304">
        <v>55.953307392996109</v>
      </c>
      <c r="H69" s="304">
        <v>3.3852140077821011</v>
      </c>
      <c r="I69" s="303">
        <v>9.7665369649805456</v>
      </c>
      <c r="J69" s="303">
        <v>1.4785992217898831</v>
      </c>
      <c r="K69" s="303">
        <v>4.9027237354085607</v>
      </c>
      <c r="Q69" s="10"/>
      <c r="R69" s="11"/>
      <c r="S69" s="11"/>
      <c r="T69" s="11"/>
      <c r="U69" s="11"/>
      <c r="V69" s="11"/>
      <c r="W69" s="11"/>
      <c r="X69" s="11"/>
      <c r="Y69" s="11"/>
    </row>
    <row r="70" spans="1:25" ht="5.0999999999999996" customHeight="1" x14ac:dyDescent="0.2">
      <c r="A70" s="336"/>
      <c r="B70" s="255"/>
      <c r="C70" s="256"/>
      <c r="D70" s="307"/>
      <c r="E70" s="308"/>
      <c r="F70" s="308"/>
      <c r="G70" s="308"/>
      <c r="H70" s="308"/>
      <c r="I70" s="307"/>
      <c r="J70" s="307"/>
      <c r="K70" s="307"/>
    </row>
    <row r="71" spans="1:25" s="25" customFormat="1" ht="12.95" customHeight="1" x14ac:dyDescent="0.2">
      <c r="A71" s="400" t="s">
        <v>213</v>
      </c>
      <c r="B71" s="23" t="s">
        <v>3</v>
      </c>
      <c r="C71" s="171">
        <v>3120</v>
      </c>
      <c r="D71" s="218">
        <v>89.515870471304908</v>
      </c>
      <c r="E71" s="263">
        <v>14.459762744469382</v>
      </c>
      <c r="F71" s="263">
        <v>2.5008015389547933</v>
      </c>
      <c r="G71" s="263">
        <v>70.856043603719144</v>
      </c>
      <c r="H71" s="263">
        <v>1.6992625841615903</v>
      </c>
      <c r="I71" s="218">
        <v>5.3542802180185953</v>
      </c>
      <c r="J71" s="218">
        <v>1.3145238858608528</v>
      </c>
      <c r="K71" s="218">
        <v>3.8153254248156458</v>
      </c>
      <c r="L71" s="26"/>
    </row>
    <row r="72" spans="1:25" s="22" customFormat="1" ht="12.6" customHeight="1" x14ac:dyDescent="0.2">
      <c r="A72" s="400"/>
      <c r="B72" s="27" t="s">
        <v>70</v>
      </c>
      <c r="C72" s="165">
        <v>300</v>
      </c>
      <c r="D72" s="67">
        <v>98.026315789473685</v>
      </c>
      <c r="E72" s="264">
        <v>3.9473684210526314</v>
      </c>
      <c r="F72" s="264" t="s">
        <v>265</v>
      </c>
      <c r="G72" s="264">
        <v>93.75</v>
      </c>
      <c r="H72" s="264">
        <v>0.3289473684210526</v>
      </c>
      <c r="I72" s="67">
        <v>0.3289473684210526</v>
      </c>
      <c r="J72" s="67" t="s">
        <v>265</v>
      </c>
      <c r="K72" s="67">
        <v>1.6447368421052631</v>
      </c>
      <c r="L72" s="20"/>
    </row>
    <row r="73" spans="1:25" s="162" customFormat="1" ht="12.6" customHeight="1" x14ac:dyDescent="0.3">
      <c r="A73" s="400"/>
      <c r="B73" s="27" t="s">
        <v>4</v>
      </c>
      <c r="C73" s="165">
        <v>1230</v>
      </c>
      <c r="D73" s="70">
        <v>86.212489862124897</v>
      </c>
      <c r="E73" s="265">
        <v>16.139497161394971</v>
      </c>
      <c r="F73" s="265">
        <v>3.2441200324412001</v>
      </c>
      <c r="G73" s="265">
        <v>66.828872668288724</v>
      </c>
      <c r="H73" s="265" t="s">
        <v>265</v>
      </c>
      <c r="I73" s="70">
        <v>11.354420113544201</v>
      </c>
      <c r="J73" s="70">
        <v>1.1354420113544201</v>
      </c>
      <c r="K73" s="70">
        <v>1.2976480129764802</v>
      </c>
      <c r="Q73" s="14"/>
      <c r="R73" s="182"/>
      <c r="S73" s="182"/>
      <c r="T73" s="182"/>
      <c r="U73" s="182"/>
      <c r="V73" s="182"/>
      <c r="W73" s="182"/>
      <c r="X73" s="182"/>
      <c r="Y73" s="182"/>
    </row>
    <row r="74" spans="1:25" s="163" customFormat="1" ht="27.95" customHeight="1" x14ac:dyDescent="0.3">
      <c r="A74" s="400"/>
      <c r="B74" s="167" t="s">
        <v>44</v>
      </c>
      <c r="C74" s="159">
        <v>940</v>
      </c>
      <c r="D74" s="303">
        <v>83.582089552238799</v>
      </c>
      <c r="E74" s="304">
        <v>14.392324093816629</v>
      </c>
      <c r="F74" s="304">
        <v>2.4520255863539444</v>
      </c>
      <c r="G74" s="304">
        <v>66.737739872068232</v>
      </c>
      <c r="H74" s="304" t="s">
        <v>265</v>
      </c>
      <c r="I74" s="303">
        <v>14.818763326226012</v>
      </c>
      <c r="J74" s="303">
        <v>1.1727078891257996</v>
      </c>
      <c r="K74" s="303">
        <v>0.42643923240938164</v>
      </c>
      <c r="Q74" s="180"/>
      <c r="R74" s="181"/>
      <c r="S74" s="181"/>
      <c r="T74" s="181"/>
      <c r="U74" s="181"/>
      <c r="V74" s="181"/>
      <c r="W74" s="181"/>
      <c r="X74" s="181"/>
      <c r="Y74" s="181"/>
    </row>
    <row r="75" spans="1:25" s="163" customFormat="1" ht="12.95" customHeight="1" x14ac:dyDescent="0.3">
      <c r="A75" s="334"/>
      <c r="B75" s="167" t="s">
        <v>5</v>
      </c>
      <c r="C75" s="159">
        <v>300</v>
      </c>
      <c r="D75" s="303">
        <v>94.576271186440678</v>
      </c>
      <c r="E75" s="304">
        <v>21.694915254237287</v>
      </c>
      <c r="F75" s="304">
        <v>5.7627118644067794</v>
      </c>
      <c r="G75" s="304">
        <v>67.118644067796609</v>
      </c>
      <c r="H75" s="304" t="s">
        <v>265</v>
      </c>
      <c r="I75" s="303">
        <v>0.33898305084745761</v>
      </c>
      <c r="J75" s="303">
        <v>1.0169491525423728</v>
      </c>
      <c r="K75" s="303">
        <v>4.0677966101694913</v>
      </c>
      <c r="Q75" s="180"/>
      <c r="R75" s="181"/>
      <c r="S75" s="181"/>
      <c r="T75" s="181"/>
      <c r="U75" s="181"/>
      <c r="V75" s="181"/>
      <c r="W75" s="181"/>
      <c r="X75" s="181"/>
      <c r="Y75" s="181"/>
    </row>
    <row r="76" spans="1:25" s="168" customFormat="1" ht="12.95" customHeight="1" x14ac:dyDescent="0.3">
      <c r="A76" s="335"/>
      <c r="B76" s="166" t="s">
        <v>6</v>
      </c>
      <c r="C76" s="165">
        <v>1580</v>
      </c>
      <c r="D76" s="305">
        <v>90.455120101137794</v>
      </c>
      <c r="E76" s="306">
        <v>15.170670037926676</v>
      </c>
      <c r="F76" s="306">
        <v>2.4020227560050569</v>
      </c>
      <c r="G76" s="306">
        <v>69.595448798988627</v>
      </c>
      <c r="H76" s="306">
        <v>3.2869785082174459</v>
      </c>
      <c r="I76" s="305">
        <v>1.6434892541087229</v>
      </c>
      <c r="J76" s="305">
        <v>1.7067003792667508</v>
      </c>
      <c r="K76" s="305">
        <v>6.1946902654867255</v>
      </c>
      <c r="Q76" s="34"/>
      <c r="R76" s="31"/>
      <c r="S76" s="31"/>
      <c r="T76" s="31"/>
      <c r="U76" s="31"/>
      <c r="V76" s="31"/>
      <c r="W76" s="31"/>
      <c r="X76" s="31"/>
      <c r="Y76" s="31"/>
    </row>
    <row r="77" spans="1:25" s="163" customFormat="1" ht="12.95" customHeight="1" x14ac:dyDescent="0.3">
      <c r="A77" s="334"/>
      <c r="B77" s="134" t="s">
        <v>7</v>
      </c>
      <c r="C77" s="159">
        <v>300</v>
      </c>
      <c r="D77" s="303">
        <v>91.059602649006621</v>
      </c>
      <c r="E77" s="304">
        <v>17.880794701986755</v>
      </c>
      <c r="F77" s="304">
        <v>7.2847682119205297</v>
      </c>
      <c r="G77" s="304">
        <v>64.569536423841058</v>
      </c>
      <c r="H77" s="304">
        <v>1.3245033112582782</v>
      </c>
      <c r="I77" s="303">
        <v>0.99337748344370869</v>
      </c>
      <c r="J77" s="303">
        <v>0.99337748344370869</v>
      </c>
      <c r="K77" s="303">
        <v>6.9536423841059598</v>
      </c>
      <c r="Q77" s="180"/>
      <c r="R77" s="181"/>
      <c r="S77" s="181"/>
      <c r="T77" s="181"/>
      <c r="U77" s="181"/>
      <c r="V77" s="181"/>
      <c r="W77" s="181"/>
      <c r="X77" s="181"/>
      <c r="Y77" s="181"/>
    </row>
    <row r="78" spans="1:25" s="168" customFormat="1" ht="27.95" customHeight="1" x14ac:dyDescent="0.3">
      <c r="A78" s="335"/>
      <c r="B78" s="134" t="s">
        <v>8</v>
      </c>
      <c r="C78" s="159">
        <v>270</v>
      </c>
      <c r="D78" s="303">
        <v>97.794117647058826</v>
      </c>
      <c r="E78" s="304">
        <v>18.014705882352942</v>
      </c>
      <c r="F78" s="304">
        <v>1.4705882352941175</v>
      </c>
      <c r="G78" s="304">
        <v>69.485294117647058</v>
      </c>
      <c r="H78" s="304">
        <v>8.8235294117647065</v>
      </c>
      <c r="I78" s="303">
        <v>1.1029411764705883</v>
      </c>
      <c r="J78" s="303">
        <v>0.73529411764705876</v>
      </c>
      <c r="K78" s="303">
        <v>0.36764705882352938</v>
      </c>
      <c r="Q78" s="35"/>
      <c r="R78" s="29"/>
      <c r="S78" s="29"/>
      <c r="T78" s="29"/>
      <c r="U78" s="29"/>
      <c r="V78" s="29"/>
      <c r="W78" s="29"/>
      <c r="X78" s="29"/>
      <c r="Y78" s="29"/>
    </row>
    <row r="79" spans="1:25" s="163" customFormat="1" ht="12.95" customHeight="1" x14ac:dyDescent="0.3">
      <c r="A79" s="334"/>
      <c r="B79" s="167" t="s">
        <v>35</v>
      </c>
      <c r="C79" s="159">
        <v>480</v>
      </c>
      <c r="D79" s="303">
        <v>88.21052631578948</v>
      </c>
      <c r="E79" s="304">
        <v>19.157894736842103</v>
      </c>
      <c r="F79" s="304">
        <v>2.1052631578947367</v>
      </c>
      <c r="G79" s="304">
        <v>63.789473684210527</v>
      </c>
      <c r="H79" s="304">
        <v>3.1578947368421053</v>
      </c>
      <c r="I79" s="303">
        <v>3.3684210526315788</v>
      </c>
      <c r="J79" s="303">
        <v>1.4736842105263157</v>
      </c>
      <c r="K79" s="303">
        <v>6.947368421052631</v>
      </c>
      <c r="Q79" s="10"/>
      <c r="R79" s="11"/>
      <c r="S79" s="11"/>
      <c r="T79" s="11"/>
      <c r="U79" s="11"/>
      <c r="V79" s="11"/>
      <c r="W79" s="11"/>
      <c r="X79" s="11"/>
      <c r="Y79" s="11"/>
    </row>
    <row r="80" spans="1:25" s="163" customFormat="1" ht="12.95" customHeight="1" x14ac:dyDescent="0.3">
      <c r="A80" s="334"/>
      <c r="B80" s="169" t="s">
        <v>9</v>
      </c>
      <c r="C80" s="159">
        <v>530</v>
      </c>
      <c r="D80" s="303">
        <v>88.367729831144473</v>
      </c>
      <c r="E80" s="304">
        <v>8.6303939962476548</v>
      </c>
      <c r="F80" s="304">
        <v>0.37523452157598497</v>
      </c>
      <c r="G80" s="304">
        <v>77.6735459662289</v>
      </c>
      <c r="H80" s="304">
        <v>1.6885553470919326</v>
      </c>
      <c r="I80" s="303">
        <v>0.75046904315196994</v>
      </c>
      <c r="J80" s="303">
        <v>2.8142589118198873</v>
      </c>
      <c r="K80" s="303">
        <v>8.0675422138836765</v>
      </c>
      <c r="Q80" s="10"/>
      <c r="R80" s="11"/>
      <c r="S80" s="11"/>
      <c r="T80" s="11"/>
      <c r="U80" s="11"/>
      <c r="V80" s="11"/>
      <c r="W80" s="11"/>
      <c r="X80" s="11"/>
      <c r="Y80" s="11"/>
    </row>
    <row r="81" spans="1:25" s="163" customFormat="1" ht="12.95" customHeight="1" x14ac:dyDescent="0.3">
      <c r="A81" s="334"/>
      <c r="B81" s="166" t="s">
        <v>10</v>
      </c>
      <c r="C81" s="165"/>
      <c r="D81" s="305"/>
      <c r="E81" s="306"/>
      <c r="F81" s="306"/>
      <c r="G81" s="306"/>
      <c r="H81" s="306"/>
      <c r="I81" s="305"/>
      <c r="J81" s="305"/>
      <c r="K81" s="305"/>
      <c r="Q81" s="10"/>
      <c r="R81" s="11"/>
      <c r="S81" s="11"/>
      <c r="T81" s="11"/>
      <c r="U81" s="11"/>
      <c r="V81" s="11"/>
      <c r="W81" s="11"/>
      <c r="X81" s="11"/>
      <c r="Y81" s="11"/>
    </row>
    <row r="82" spans="1:25" s="163" customFormat="1" ht="12.95" customHeight="1" x14ac:dyDescent="0.3">
      <c r="A82" s="334"/>
      <c r="B82" s="170" t="s">
        <v>11</v>
      </c>
      <c r="C82" s="159">
        <v>2440</v>
      </c>
      <c r="D82" s="303">
        <v>91.605241605241602</v>
      </c>
      <c r="E82" s="304">
        <v>15.397215397215398</v>
      </c>
      <c r="F82" s="304">
        <v>2.7436527436527438</v>
      </c>
      <c r="G82" s="304">
        <v>71.744471744471753</v>
      </c>
      <c r="H82" s="304">
        <v>1.7199017199017199</v>
      </c>
      <c r="I82" s="303">
        <v>3.276003276003276</v>
      </c>
      <c r="J82" s="303">
        <v>1.4332514332514332</v>
      </c>
      <c r="K82" s="303">
        <v>3.6855036855036856</v>
      </c>
      <c r="Q82" s="13"/>
      <c r="R82" s="182"/>
      <c r="S82" s="182"/>
      <c r="T82" s="182"/>
      <c r="U82" s="182"/>
      <c r="V82" s="182"/>
      <c r="W82" s="182"/>
      <c r="X82" s="182"/>
      <c r="Y82" s="182"/>
    </row>
    <row r="83" spans="1:25" s="163" customFormat="1" ht="12.95" customHeight="1" x14ac:dyDescent="0.3">
      <c r="A83" s="334"/>
      <c r="B83" s="170" t="s">
        <v>12</v>
      </c>
      <c r="C83" s="159">
        <v>530</v>
      </c>
      <c r="D83" s="303">
        <v>82.666666666666671</v>
      </c>
      <c r="E83" s="304">
        <v>8.9523809523809526</v>
      </c>
      <c r="F83" s="304">
        <v>0.95238095238095244</v>
      </c>
      <c r="G83" s="304">
        <v>71.428571428571431</v>
      </c>
      <c r="H83" s="304">
        <v>1.3333333333333335</v>
      </c>
      <c r="I83" s="303">
        <v>13.142857142857142</v>
      </c>
      <c r="J83" s="303" t="s">
        <v>265</v>
      </c>
      <c r="K83" s="303">
        <v>4.1904761904761907</v>
      </c>
      <c r="Q83" s="180"/>
      <c r="R83" s="181"/>
      <c r="S83" s="181"/>
      <c r="T83" s="181"/>
      <c r="U83" s="181"/>
      <c r="V83" s="181"/>
      <c r="W83" s="181"/>
      <c r="X83" s="181"/>
      <c r="Y83" s="181"/>
    </row>
    <row r="84" spans="1:25" s="163" customFormat="1" ht="12.95" customHeight="1" x14ac:dyDescent="0.3">
      <c r="A84" s="334"/>
      <c r="B84" s="170" t="s">
        <v>13</v>
      </c>
      <c r="C84" s="159">
        <v>150</v>
      </c>
      <c r="D84" s="303">
        <v>79.60526315789474</v>
      </c>
      <c r="E84" s="304">
        <v>18.421052631578945</v>
      </c>
      <c r="F84" s="304">
        <v>3.9473684210526314</v>
      </c>
      <c r="G84" s="304">
        <v>54.605263157894733</v>
      </c>
      <c r="H84" s="304">
        <v>2.6315789473684208</v>
      </c>
      <c r="I84" s="303">
        <v>11.842105263157894</v>
      </c>
      <c r="J84" s="303">
        <v>3.9473684210526314</v>
      </c>
      <c r="K84" s="303">
        <v>4.6052631578947363</v>
      </c>
      <c r="Q84" s="10"/>
      <c r="R84" s="11"/>
      <c r="S84" s="11"/>
      <c r="T84" s="11"/>
      <c r="U84" s="11"/>
      <c r="V84" s="11"/>
      <c r="W84" s="11"/>
      <c r="X84" s="11"/>
      <c r="Y84" s="11"/>
    </row>
    <row r="85" spans="1:25" ht="5.0999999999999996" customHeight="1" x14ac:dyDescent="0.2">
      <c r="A85" s="336"/>
      <c r="B85" s="255"/>
      <c r="C85" s="256"/>
      <c r="D85" s="307"/>
      <c r="E85" s="308"/>
      <c r="F85" s="308"/>
      <c r="G85" s="308"/>
      <c r="H85" s="308"/>
      <c r="I85" s="307"/>
      <c r="J85" s="307"/>
      <c r="K85" s="307"/>
    </row>
    <row r="86" spans="1:25" s="25" customFormat="1" ht="12.95" customHeight="1" x14ac:dyDescent="0.2">
      <c r="A86" s="400" t="s">
        <v>215</v>
      </c>
      <c r="B86" s="23" t="s">
        <v>3</v>
      </c>
      <c r="C86" s="171">
        <v>9060</v>
      </c>
      <c r="D86" s="218">
        <v>91.800926947693668</v>
      </c>
      <c r="E86" s="263">
        <v>13.815934672257779</v>
      </c>
      <c r="F86" s="263">
        <v>2.3725446921209445</v>
      </c>
      <c r="G86" s="263">
        <v>74.078569852129775</v>
      </c>
      <c r="H86" s="263">
        <v>1.5338777311851688</v>
      </c>
      <c r="I86" s="218">
        <v>3.1118958287353786</v>
      </c>
      <c r="J86" s="218">
        <v>1.6000882807327299</v>
      </c>
      <c r="K86" s="218">
        <v>3.4870889428382257</v>
      </c>
      <c r="L86" s="26"/>
    </row>
    <row r="87" spans="1:25" s="22" customFormat="1" ht="12.6" customHeight="1" x14ac:dyDescent="0.2">
      <c r="A87" s="400"/>
      <c r="B87" s="27" t="s">
        <v>70</v>
      </c>
      <c r="C87" s="165">
        <v>1010</v>
      </c>
      <c r="D87" s="67">
        <v>98.511904761904773</v>
      </c>
      <c r="E87" s="264">
        <v>1.1904761904761905</v>
      </c>
      <c r="F87" s="264" t="s">
        <v>265</v>
      </c>
      <c r="G87" s="264">
        <v>97.023809523809518</v>
      </c>
      <c r="H87" s="264">
        <v>0.29761904761904762</v>
      </c>
      <c r="I87" s="67">
        <v>0.1984126984126984</v>
      </c>
      <c r="J87" s="67">
        <v>9.9206349206349201E-2</v>
      </c>
      <c r="K87" s="67">
        <v>1.1904761904761905</v>
      </c>
      <c r="L87" s="20"/>
    </row>
    <row r="88" spans="1:25" s="162" customFormat="1" ht="12.6" customHeight="1" x14ac:dyDescent="0.3">
      <c r="A88" s="400"/>
      <c r="B88" s="27" t="s">
        <v>4</v>
      </c>
      <c r="C88" s="165">
        <v>2010</v>
      </c>
      <c r="D88" s="70">
        <v>92.768079800498754</v>
      </c>
      <c r="E88" s="265">
        <v>20.548628428927682</v>
      </c>
      <c r="F88" s="265">
        <v>3.0423940149625937</v>
      </c>
      <c r="G88" s="265">
        <v>69.127182044887775</v>
      </c>
      <c r="H88" s="265">
        <v>4.987531172069825E-2</v>
      </c>
      <c r="I88" s="70">
        <v>4.1895261845386536</v>
      </c>
      <c r="J88" s="70">
        <v>0.74812967581047385</v>
      </c>
      <c r="K88" s="70">
        <v>2.2942643391521198</v>
      </c>
      <c r="Q88" s="14"/>
      <c r="R88" s="182"/>
      <c r="S88" s="182"/>
      <c r="T88" s="182"/>
      <c r="U88" s="182"/>
      <c r="V88" s="182"/>
      <c r="W88" s="182"/>
      <c r="X88" s="182"/>
      <c r="Y88" s="182"/>
    </row>
    <row r="89" spans="1:25" s="163" customFormat="1" ht="27.95" customHeight="1" x14ac:dyDescent="0.3">
      <c r="A89" s="400"/>
      <c r="B89" s="167" t="s">
        <v>44</v>
      </c>
      <c r="C89" s="159">
        <v>1130</v>
      </c>
      <c r="D89" s="303">
        <v>90.282685512367493</v>
      </c>
      <c r="E89" s="304">
        <v>17.579505300353357</v>
      </c>
      <c r="F89" s="304">
        <v>4.7703180212014136</v>
      </c>
      <c r="G89" s="304">
        <v>67.844522968197879</v>
      </c>
      <c r="H89" s="304">
        <v>8.8339222614840993E-2</v>
      </c>
      <c r="I89" s="303">
        <v>7.3321554770318018</v>
      </c>
      <c r="J89" s="303">
        <v>1.0600706713780919</v>
      </c>
      <c r="K89" s="303">
        <v>1.3250883392226149</v>
      </c>
      <c r="Q89" s="180"/>
      <c r="R89" s="181"/>
      <c r="S89" s="181"/>
      <c r="T89" s="181"/>
      <c r="U89" s="181"/>
      <c r="V89" s="181"/>
      <c r="W89" s="181"/>
      <c r="X89" s="181"/>
      <c r="Y89" s="181"/>
    </row>
    <row r="90" spans="1:25" s="163" customFormat="1" ht="12.95" customHeight="1" x14ac:dyDescent="0.3">
      <c r="A90" s="334"/>
      <c r="B90" s="167" t="s">
        <v>5</v>
      </c>
      <c r="C90" s="159">
        <v>870</v>
      </c>
      <c r="D90" s="303">
        <v>95.990836197021764</v>
      </c>
      <c r="E90" s="304">
        <v>24.398625429553263</v>
      </c>
      <c r="F90" s="304">
        <v>0.80183276059564712</v>
      </c>
      <c r="G90" s="304">
        <v>70.790378006872857</v>
      </c>
      <c r="H90" s="304" t="s">
        <v>265</v>
      </c>
      <c r="I90" s="303">
        <v>0.11454753722794961</v>
      </c>
      <c r="J90" s="303">
        <v>0.3436426116838488</v>
      </c>
      <c r="K90" s="303">
        <v>3.5509736540664374</v>
      </c>
      <c r="Q90" s="180"/>
      <c r="R90" s="181"/>
      <c r="S90" s="181"/>
      <c r="T90" s="181"/>
      <c r="U90" s="181"/>
      <c r="V90" s="181"/>
      <c r="W90" s="181"/>
      <c r="X90" s="181"/>
      <c r="Y90" s="181"/>
    </row>
    <row r="91" spans="1:25" s="168" customFormat="1" ht="12.95" customHeight="1" x14ac:dyDescent="0.3">
      <c r="A91" s="335"/>
      <c r="B91" s="166" t="s">
        <v>6</v>
      </c>
      <c r="C91" s="165">
        <v>6050</v>
      </c>
      <c r="D91" s="305">
        <v>90.36204331294428</v>
      </c>
      <c r="E91" s="306">
        <v>13.688212927756654</v>
      </c>
      <c r="F91" s="306">
        <v>2.545875351297735</v>
      </c>
      <c r="G91" s="306">
        <v>71.896181186973052</v>
      </c>
      <c r="H91" s="306">
        <v>2.2317738469168455</v>
      </c>
      <c r="I91" s="305">
        <v>3.2402049925607539</v>
      </c>
      <c r="J91" s="305">
        <v>2.1325838981649858</v>
      </c>
      <c r="K91" s="305">
        <v>4.2651677963299717</v>
      </c>
      <c r="Q91" s="34"/>
      <c r="R91" s="31"/>
      <c r="S91" s="31"/>
      <c r="T91" s="31"/>
      <c r="U91" s="31"/>
      <c r="V91" s="31"/>
      <c r="W91" s="31"/>
      <c r="X91" s="31"/>
      <c r="Y91" s="31"/>
    </row>
    <row r="92" spans="1:25" s="163" customFormat="1" ht="12.95" customHeight="1" x14ac:dyDescent="0.3">
      <c r="A92" s="334"/>
      <c r="B92" s="134" t="s">
        <v>7</v>
      </c>
      <c r="C92" s="159">
        <v>1130</v>
      </c>
      <c r="D92" s="303">
        <v>93.516873889875669</v>
      </c>
      <c r="E92" s="304">
        <v>19.538188277087034</v>
      </c>
      <c r="F92" s="304">
        <v>5.1509769094138544</v>
      </c>
      <c r="G92" s="304">
        <v>68.738898756660745</v>
      </c>
      <c r="H92" s="304">
        <v>8.8809946714031973E-2</v>
      </c>
      <c r="I92" s="303">
        <v>0.53285968028419184</v>
      </c>
      <c r="J92" s="303">
        <v>0.97690941385435182</v>
      </c>
      <c r="K92" s="303">
        <v>4.9733570159857905</v>
      </c>
      <c r="Q92" s="180"/>
      <c r="R92" s="181"/>
      <c r="S92" s="181"/>
      <c r="T92" s="181"/>
      <c r="U92" s="181"/>
      <c r="V92" s="181"/>
      <c r="W92" s="181"/>
      <c r="X92" s="181"/>
      <c r="Y92" s="181"/>
    </row>
    <row r="93" spans="1:25" s="168" customFormat="1" ht="27.95" customHeight="1" x14ac:dyDescent="0.3">
      <c r="A93" s="335"/>
      <c r="B93" s="134" t="s">
        <v>8</v>
      </c>
      <c r="C93" s="159">
        <v>1130</v>
      </c>
      <c r="D93" s="303">
        <v>92.674315975286845</v>
      </c>
      <c r="E93" s="304">
        <v>9.0026478375992944</v>
      </c>
      <c r="F93" s="304">
        <v>4.4130626654898499</v>
      </c>
      <c r="G93" s="304">
        <v>71.668137687555173</v>
      </c>
      <c r="H93" s="304">
        <v>7.5904677846425423</v>
      </c>
      <c r="I93" s="303">
        <v>6.4430714916151803</v>
      </c>
      <c r="J93" s="303">
        <v>0.52956751985878203</v>
      </c>
      <c r="K93" s="303">
        <v>0.35304501323918802</v>
      </c>
      <c r="Q93" s="35"/>
      <c r="R93" s="29"/>
      <c r="S93" s="29"/>
      <c r="T93" s="29"/>
      <c r="U93" s="29"/>
      <c r="V93" s="29"/>
      <c r="W93" s="29"/>
      <c r="X93" s="29"/>
      <c r="Y93" s="29"/>
    </row>
    <row r="94" spans="1:25" s="163" customFormat="1" ht="12.95" customHeight="1" x14ac:dyDescent="0.3">
      <c r="A94" s="334"/>
      <c r="B94" s="167" t="s">
        <v>35</v>
      </c>
      <c r="C94" s="159">
        <v>1940</v>
      </c>
      <c r="D94" s="303">
        <v>88.940568475452196</v>
      </c>
      <c r="E94" s="304">
        <v>16.48578811369509</v>
      </c>
      <c r="F94" s="304">
        <v>0.82687338501291985</v>
      </c>
      <c r="G94" s="304">
        <v>70.697674418604649</v>
      </c>
      <c r="H94" s="304">
        <v>0.93023255813953487</v>
      </c>
      <c r="I94" s="303">
        <v>5.3746770025839794</v>
      </c>
      <c r="J94" s="303">
        <v>1.2919896640826873</v>
      </c>
      <c r="K94" s="303">
        <v>4.3927648578811365</v>
      </c>
      <c r="Q94" s="10"/>
      <c r="R94" s="11"/>
      <c r="S94" s="11"/>
      <c r="T94" s="11"/>
      <c r="U94" s="11"/>
      <c r="V94" s="11"/>
      <c r="W94" s="11"/>
      <c r="X94" s="11"/>
      <c r="Y94" s="11"/>
    </row>
    <row r="95" spans="1:25" s="163" customFormat="1" ht="12.95" customHeight="1" x14ac:dyDescent="0.3">
      <c r="A95" s="334"/>
      <c r="B95" s="169" t="s">
        <v>9</v>
      </c>
      <c r="C95" s="159">
        <v>1860</v>
      </c>
      <c r="D95" s="303">
        <v>88.517520215633425</v>
      </c>
      <c r="E95" s="304">
        <v>10.080862533692722</v>
      </c>
      <c r="F95" s="304">
        <v>1.6172506738544474</v>
      </c>
      <c r="G95" s="304">
        <v>75.202156334231802</v>
      </c>
      <c r="H95" s="304">
        <v>1.6172506738544474</v>
      </c>
      <c r="I95" s="303">
        <v>0.70080862533692723</v>
      </c>
      <c r="J95" s="303">
        <v>4.6900269541778981</v>
      </c>
      <c r="K95" s="303">
        <v>6.0916442048517521</v>
      </c>
      <c r="Q95" s="10"/>
      <c r="R95" s="11"/>
      <c r="S95" s="11"/>
      <c r="T95" s="11"/>
      <c r="U95" s="11"/>
      <c r="V95" s="11"/>
      <c r="W95" s="11"/>
      <c r="X95" s="11"/>
      <c r="Y95" s="11"/>
    </row>
    <row r="96" spans="1:25" s="163" customFormat="1" ht="12.95" customHeight="1" x14ac:dyDescent="0.3">
      <c r="A96" s="334"/>
      <c r="B96" s="166" t="s">
        <v>10</v>
      </c>
      <c r="C96" s="165"/>
      <c r="D96" s="305"/>
      <c r="E96" s="306"/>
      <c r="F96" s="306"/>
      <c r="G96" s="306"/>
      <c r="H96" s="306"/>
      <c r="I96" s="305"/>
      <c r="J96" s="305"/>
      <c r="K96" s="305"/>
      <c r="Q96" s="10"/>
      <c r="R96" s="11"/>
      <c r="S96" s="11"/>
      <c r="T96" s="11"/>
      <c r="U96" s="11"/>
      <c r="V96" s="11"/>
      <c r="W96" s="11"/>
      <c r="X96" s="11"/>
      <c r="Y96" s="11"/>
    </row>
    <row r="97" spans="1:25" s="163" customFormat="1" ht="12.95" customHeight="1" x14ac:dyDescent="0.3">
      <c r="A97" s="334"/>
      <c r="B97" s="170" t="s">
        <v>11</v>
      </c>
      <c r="C97" s="159">
        <v>6470</v>
      </c>
      <c r="D97" s="303">
        <v>92.238713667285097</v>
      </c>
      <c r="E97" s="304">
        <v>15.940012368583798</v>
      </c>
      <c r="F97" s="304">
        <v>2.752009894867038</v>
      </c>
      <c r="G97" s="304">
        <v>71.505875077303642</v>
      </c>
      <c r="H97" s="304">
        <v>2.0408163265306123</v>
      </c>
      <c r="I97" s="303">
        <v>2.6437847866419295</v>
      </c>
      <c r="J97" s="303">
        <v>1.870748299319728</v>
      </c>
      <c r="K97" s="303">
        <v>3.2467532467532463</v>
      </c>
      <c r="Q97" s="13"/>
      <c r="R97" s="182"/>
      <c r="S97" s="182"/>
      <c r="T97" s="182"/>
      <c r="U97" s="182"/>
      <c r="V97" s="182"/>
      <c r="W97" s="182"/>
      <c r="X97" s="182"/>
      <c r="Y97" s="182"/>
    </row>
    <row r="98" spans="1:25" s="163" customFormat="1" ht="12.95" customHeight="1" x14ac:dyDescent="0.3">
      <c r="A98" s="334"/>
      <c r="B98" s="170" t="s">
        <v>12</v>
      </c>
      <c r="C98" s="159">
        <v>2030</v>
      </c>
      <c r="D98" s="303">
        <v>91.338582677165363</v>
      </c>
      <c r="E98" s="304">
        <v>8.3169291338582685</v>
      </c>
      <c r="F98" s="304">
        <v>1.5255905511811023</v>
      </c>
      <c r="G98" s="304">
        <v>81.397637795275585</v>
      </c>
      <c r="H98" s="304">
        <v>9.8425196850393692E-2</v>
      </c>
      <c r="I98" s="303">
        <v>4.0354330708661417</v>
      </c>
      <c r="J98" s="303">
        <v>1.033464566929134</v>
      </c>
      <c r="K98" s="303">
        <v>3.5925196850393699</v>
      </c>
      <c r="Q98" s="180"/>
      <c r="R98" s="181"/>
      <c r="S98" s="181"/>
      <c r="T98" s="181"/>
      <c r="U98" s="181"/>
      <c r="V98" s="181"/>
      <c r="W98" s="181"/>
      <c r="X98" s="181"/>
      <c r="Y98" s="181"/>
    </row>
    <row r="99" spans="1:25" s="163" customFormat="1" ht="12.95" customHeight="1" x14ac:dyDescent="0.3">
      <c r="A99" s="334"/>
      <c r="B99" s="170" t="s">
        <v>13</v>
      </c>
      <c r="C99" s="159">
        <v>560</v>
      </c>
      <c r="D99" s="303">
        <v>88.434163701067618</v>
      </c>
      <c r="E99" s="304">
        <v>9.252669039145907</v>
      </c>
      <c r="F99" s="304">
        <v>1.0676156583629894</v>
      </c>
      <c r="G99" s="304">
        <v>77.22419928825623</v>
      </c>
      <c r="H99" s="304">
        <v>0.88967971530249124</v>
      </c>
      <c r="I99" s="303">
        <v>5.160142348754448</v>
      </c>
      <c r="J99" s="303">
        <v>0.53380782918149472</v>
      </c>
      <c r="K99" s="303">
        <v>5.8718861209964412</v>
      </c>
      <c r="Q99" s="10"/>
      <c r="R99" s="11"/>
      <c r="S99" s="11"/>
      <c r="T99" s="11"/>
      <c r="U99" s="11"/>
      <c r="V99" s="11"/>
      <c r="W99" s="11"/>
      <c r="X99" s="11"/>
      <c r="Y99" s="11"/>
    </row>
    <row r="100" spans="1:25" s="42" customFormat="1" ht="2.1" customHeight="1" x14ac:dyDescent="0.2">
      <c r="A100" s="272"/>
      <c r="B100" s="273"/>
      <c r="C100" s="274"/>
      <c r="D100" s="274"/>
      <c r="E100" s="283"/>
      <c r="F100" s="283"/>
      <c r="G100" s="283"/>
      <c r="H100" s="283"/>
      <c r="I100" s="274"/>
      <c r="J100" s="274"/>
      <c r="K100" s="274"/>
      <c r="L100" s="378"/>
      <c r="M100" s="378"/>
      <c r="N100" s="378"/>
      <c r="O100" s="378"/>
      <c r="P100" s="378"/>
      <c r="Q100" s="378"/>
      <c r="R100" s="378"/>
    </row>
    <row r="101" spans="1:25" s="3" customFormat="1" ht="5.0999999999999996" customHeight="1" x14ac:dyDescent="0.25">
      <c r="A101" s="275"/>
      <c r="B101" s="271"/>
      <c r="C101" s="271"/>
      <c r="D101" s="271"/>
      <c r="E101" s="271"/>
      <c r="F101" s="271"/>
      <c r="G101" s="271"/>
      <c r="H101" s="271"/>
      <c r="I101" s="271"/>
      <c r="J101" s="271"/>
      <c r="K101" s="271"/>
      <c r="L101" s="77"/>
      <c r="M101" s="77"/>
      <c r="N101" s="77"/>
      <c r="O101" s="77"/>
      <c r="P101" s="77"/>
      <c r="Q101" s="78"/>
      <c r="R101" s="79"/>
    </row>
    <row r="102" spans="1:25" ht="12" customHeight="1" x14ac:dyDescent="0.2">
      <c r="A102" s="402" t="s">
        <v>47</v>
      </c>
      <c r="B102" s="402"/>
      <c r="C102" s="402"/>
      <c r="D102" s="402"/>
      <c r="E102" s="402"/>
      <c r="F102" s="402"/>
      <c r="G102" s="402"/>
      <c r="H102" s="402"/>
      <c r="I102" s="402"/>
      <c r="J102" s="402"/>
      <c r="K102" s="402"/>
    </row>
    <row r="103" spans="1:25" ht="12" customHeight="1" x14ac:dyDescent="0.2">
      <c r="A103" s="402" t="s">
        <v>71</v>
      </c>
      <c r="B103" s="402"/>
      <c r="C103" s="402"/>
      <c r="D103" s="402"/>
      <c r="E103" s="402"/>
      <c r="F103" s="402"/>
      <c r="G103" s="402"/>
      <c r="H103" s="402"/>
      <c r="I103" s="402"/>
      <c r="J103" s="402"/>
      <c r="K103" s="402"/>
    </row>
    <row r="104" spans="1:25" ht="12" customHeight="1" x14ac:dyDescent="0.2">
      <c r="A104" s="402" t="s">
        <v>41</v>
      </c>
      <c r="B104" s="402"/>
      <c r="C104" s="402"/>
      <c r="D104" s="402"/>
      <c r="E104" s="402"/>
      <c r="F104" s="402"/>
      <c r="G104" s="402"/>
      <c r="H104" s="402"/>
      <c r="I104" s="402"/>
      <c r="J104" s="402"/>
      <c r="K104" s="402"/>
    </row>
    <row r="105" spans="1:25" ht="12" customHeight="1" x14ac:dyDescent="0.2">
      <c r="A105" s="405" t="s">
        <v>186</v>
      </c>
      <c r="B105" s="405"/>
      <c r="C105" s="405"/>
      <c r="D105" s="405"/>
      <c r="E105" s="405"/>
      <c r="F105" s="405"/>
      <c r="G105" s="405"/>
      <c r="H105" s="405"/>
      <c r="I105" s="405"/>
      <c r="J105" s="405"/>
      <c r="K105" s="405"/>
    </row>
  </sheetData>
  <mergeCells count="18">
    <mergeCell ref="L100:R100"/>
    <mergeCell ref="D7:D8"/>
    <mergeCell ref="E7:H7"/>
    <mergeCell ref="I7:I8"/>
    <mergeCell ref="J7:J8"/>
    <mergeCell ref="K7:K8"/>
    <mergeCell ref="A104:K104"/>
    <mergeCell ref="A105:K105"/>
    <mergeCell ref="A2:K2"/>
    <mergeCell ref="C7:C8"/>
    <mergeCell ref="A11:A14"/>
    <mergeCell ref="A26:A29"/>
    <mergeCell ref="A41:A44"/>
    <mergeCell ref="A56:A59"/>
    <mergeCell ref="A71:A74"/>
    <mergeCell ref="A86:A89"/>
    <mergeCell ref="A102:K102"/>
    <mergeCell ref="A103:K103"/>
  </mergeCells>
  <pageMargins left="0.39370078740157483" right="0.39370078740157483" top="0.59055118110236227" bottom="0.59055118110236227" header="0.51181102362204722" footer="0.51181102362204722"/>
  <pageSetup paperSize="9" orientation="portrait" r:id="rId1"/>
  <headerFooter alignWithMargins="0"/>
  <rowBreaks count="1" manualBreakCount="1">
    <brk id="55" max="10"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65432-4BDA-4D56-B910-52A4A7FD9DA5}">
  <dimension ref="A1:AB270"/>
  <sheetViews>
    <sheetView tabSelected="1" zoomScaleNormal="100" workbookViewId="0"/>
  </sheetViews>
  <sheetFormatPr defaultColWidth="8" defaultRowHeight="11.25" x14ac:dyDescent="0.2"/>
  <cols>
    <col min="1" max="1" width="17.5" style="38" customWidth="1"/>
    <col min="2" max="13" width="4.625" style="38" customWidth="1"/>
    <col min="14" max="26" width="4.625" style="18" customWidth="1"/>
    <col min="27" max="16384" width="8" style="18"/>
  </cols>
  <sheetData>
    <row r="1" spans="1:28" s="4" customFormat="1" ht="15" customHeight="1" x14ac:dyDescent="0.2">
      <c r="A1" s="376" t="s">
        <v>46</v>
      </c>
      <c r="B1" s="376"/>
      <c r="C1" s="376"/>
      <c r="D1" s="376"/>
      <c r="E1" s="376"/>
      <c r="F1" s="376"/>
      <c r="G1" s="376"/>
      <c r="H1" s="376"/>
      <c r="I1" s="376"/>
      <c r="J1" s="376"/>
      <c r="K1" s="376"/>
      <c r="L1" s="376"/>
      <c r="M1" s="376"/>
      <c r="N1" s="376"/>
      <c r="O1" s="376"/>
      <c r="P1" s="376"/>
      <c r="Q1" s="376"/>
      <c r="R1" s="376"/>
      <c r="S1" s="376"/>
      <c r="T1" s="376"/>
      <c r="U1" s="220"/>
      <c r="V1" s="220"/>
      <c r="W1" s="220"/>
      <c r="X1" s="220"/>
      <c r="Y1" s="220"/>
      <c r="Z1" s="220"/>
    </row>
    <row r="2" spans="1:28" s="4" customFormat="1" ht="30" customHeight="1" x14ac:dyDescent="0.2">
      <c r="A2" s="408" t="s">
        <v>181</v>
      </c>
      <c r="B2" s="408"/>
      <c r="C2" s="408"/>
      <c r="D2" s="408"/>
      <c r="E2" s="408"/>
      <c r="F2" s="408"/>
      <c r="G2" s="408"/>
      <c r="H2" s="408"/>
      <c r="I2" s="408"/>
      <c r="J2" s="408"/>
      <c r="K2" s="408"/>
      <c r="L2" s="408"/>
      <c r="M2" s="408"/>
      <c r="N2" s="408"/>
      <c r="O2" s="408"/>
      <c r="P2" s="408"/>
      <c r="Q2" s="408"/>
      <c r="R2" s="408"/>
      <c r="S2" s="408"/>
      <c r="T2" s="408"/>
      <c r="U2" s="408"/>
      <c r="V2" s="408"/>
      <c r="W2" s="408"/>
      <c r="X2" s="408"/>
      <c r="Y2" s="408"/>
      <c r="Z2" s="408"/>
      <c r="AB2" s="291"/>
    </row>
    <row r="3" spans="1:28" s="4" customFormat="1" ht="5.0999999999999996" customHeight="1" x14ac:dyDescent="0.2">
      <c r="A3" s="1"/>
      <c r="B3" s="1"/>
      <c r="C3" s="1"/>
      <c r="D3" s="1"/>
      <c r="E3" s="1"/>
      <c r="F3" s="1"/>
      <c r="G3" s="1"/>
      <c r="H3" s="1"/>
      <c r="I3" s="1"/>
      <c r="J3" s="1"/>
      <c r="K3" s="1"/>
      <c r="L3" s="1"/>
      <c r="M3" s="1"/>
      <c r="N3" s="1"/>
    </row>
    <row r="4" spans="1:28" s="4" customFormat="1" ht="5.0999999999999996" customHeight="1" x14ac:dyDescent="0.2">
      <c r="A4" s="8"/>
      <c r="B4" s="8"/>
      <c r="C4" s="8"/>
      <c r="D4" s="8"/>
      <c r="E4" s="8"/>
      <c r="F4" s="8"/>
      <c r="G4" s="8"/>
      <c r="H4" s="8"/>
      <c r="I4" s="8"/>
      <c r="J4" s="8"/>
      <c r="K4" s="8"/>
      <c r="L4" s="8"/>
      <c r="M4" s="8"/>
      <c r="N4" s="5"/>
    </row>
    <row r="5" spans="1:28" s="17" customFormat="1" ht="9.9499999999999993" customHeight="1" x14ac:dyDescent="0.3">
      <c r="A5" s="12"/>
      <c r="B5" s="12"/>
      <c r="C5" s="12"/>
      <c r="D5" s="12"/>
      <c r="E5" s="12"/>
      <c r="F5" s="12"/>
      <c r="G5" s="12"/>
      <c r="H5" s="12"/>
      <c r="I5" s="12"/>
      <c r="J5" s="12"/>
      <c r="K5" s="12"/>
      <c r="L5" s="12"/>
      <c r="M5" s="12"/>
      <c r="N5" s="14"/>
      <c r="AB5" s="290"/>
    </row>
    <row r="6" spans="1:28" ht="5.0999999999999996" customHeight="1" x14ac:dyDescent="0.2">
      <c r="A6" s="205"/>
      <c r="B6" s="205"/>
      <c r="C6" s="205"/>
      <c r="D6" s="205"/>
      <c r="E6" s="205"/>
      <c r="F6" s="205"/>
      <c r="G6" s="205"/>
      <c r="H6" s="205"/>
      <c r="I6" s="205"/>
      <c r="J6" s="205"/>
      <c r="K6" s="205"/>
      <c r="L6" s="205"/>
      <c r="M6" s="205"/>
      <c r="N6" s="206"/>
      <c r="O6" s="206"/>
      <c r="P6" s="206"/>
      <c r="Q6" s="206"/>
      <c r="R6" s="206"/>
      <c r="S6" s="206"/>
      <c r="T6" s="206"/>
      <c r="U6" s="206"/>
      <c r="V6" s="206"/>
      <c r="W6" s="206"/>
      <c r="X6" s="206"/>
      <c r="Y6" s="206"/>
      <c r="Z6" s="206"/>
    </row>
    <row r="7" spans="1:28" ht="15" customHeight="1" x14ac:dyDescent="0.2">
      <c r="A7" s="411" t="s">
        <v>205</v>
      </c>
      <c r="B7" s="409">
        <v>45536</v>
      </c>
      <c r="C7" s="409">
        <v>45566</v>
      </c>
      <c r="D7" s="409">
        <v>45597</v>
      </c>
      <c r="E7" s="409">
        <v>45627</v>
      </c>
      <c r="F7" s="409">
        <v>45658</v>
      </c>
      <c r="G7" s="409">
        <v>45689</v>
      </c>
      <c r="H7" s="409">
        <v>45717</v>
      </c>
      <c r="I7" s="409">
        <v>45748</v>
      </c>
      <c r="J7" s="409">
        <v>45778</v>
      </c>
      <c r="K7" s="409">
        <v>45809</v>
      </c>
      <c r="L7" s="409">
        <v>45839</v>
      </c>
      <c r="M7" s="409">
        <v>45870</v>
      </c>
      <c r="N7" s="409">
        <v>45901</v>
      </c>
      <c r="O7" s="409">
        <v>45931</v>
      </c>
      <c r="P7" s="409">
        <v>45962</v>
      </c>
      <c r="Q7" s="409">
        <v>45992</v>
      </c>
      <c r="R7" s="409">
        <v>46023</v>
      </c>
      <c r="S7" s="409">
        <v>46054</v>
      </c>
      <c r="T7" s="409">
        <v>46082</v>
      </c>
      <c r="U7" s="409">
        <v>46113</v>
      </c>
      <c r="V7" s="409">
        <v>46143</v>
      </c>
      <c r="W7" s="409">
        <v>46174</v>
      </c>
      <c r="X7" s="409">
        <v>46204</v>
      </c>
      <c r="Y7" s="409">
        <v>46235</v>
      </c>
      <c r="Z7" s="409" t="s">
        <v>268</v>
      </c>
    </row>
    <row r="8" spans="1:28" ht="15" customHeight="1" x14ac:dyDescent="0.2">
      <c r="A8" s="411"/>
      <c r="B8" s="409"/>
      <c r="C8" s="409"/>
      <c r="D8" s="409"/>
      <c r="E8" s="409"/>
      <c r="F8" s="409"/>
      <c r="G8" s="409"/>
      <c r="H8" s="409"/>
      <c r="I8" s="409"/>
      <c r="J8" s="409"/>
      <c r="K8" s="409"/>
      <c r="L8" s="409"/>
      <c r="M8" s="409"/>
      <c r="N8" s="409"/>
      <c r="O8" s="409"/>
      <c r="P8" s="409"/>
      <c r="Q8" s="409"/>
      <c r="R8" s="409"/>
      <c r="S8" s="409"/>
      <c r="T8" s="409"/>
      <c r="U8" s="409"/>
      <c r="V8" s="409"/>
      <c r="W8" s="409"/>
      <c r="X8" s="409"/>
      <c r="Y8" s="409"/>
      <c r="Z8" s="409"/>
    </row>
    <row r="9" spans="1:28" ht="5.0999999999999996" customHeight="1" x14ac:dyDescent="0.2">
      <c r="A9" s="295"/>
      <c r="B9" s="295"/>
      <c r="C9" s="295"/>
      <c r="D9" s="295"/>
      <c r="E9" s="295"/>
      <c r="F9" s="295"/>
      <c r="G9" s="295"/>
      <c r="H9" s="295"/>
      <c r="I9" s="295"/>
      <c r="J9" s="295"/>
      <c r="K9" s="295"/>
      <c r="L9" s="295"/>
      <c r="M9" s="295"/>
      <c r="N9" s="296"/>
      <c r="O9" s="297"/>
      <c r="P9" s="296"/>
      <c r="Q9" s="297"/>
      <c r="R9" s="296"/>
      <c r="S9" s="297"/>
      <c r="T9" s="296"/>
      <c r="U9" s="297"/>
      <c r="V9" s="296"/>
      <c r="W9" s="297"/>
      <c r="X9" s="296"/>
      <c r="Y9" s="297"/>
      <c r="Z9" s="296"/>
    </row>
    <row r="10" spans="1:28" s="22" customFormat="1" ht="5.0999999999999996" customHeight="1" x14ac:dyDescent="0.2">
      <c r="N10" s="298"/>
    </row>
    <row r="11" spans="1:28" s="25" customFormat="1" ht="12.95" customHeight="1" x14ac:dyDescent="0.2">
      <c r="A11" s="342" t="s">
        <v>168</v>
      </c>
      <c r="B11" s="343">
        <v>42580</v>
      </c>
      <c r="C11" s="343">
        <v>47770</v>
      </c>
      <c r="D11" s="343">
        <v>37290</v>
      </c>
      <c r="E11" s="343">
        <v>28920</v>
      </c>
      <c r="F11" s="343">
        <v>41050</v>
      </c>
      <c r="G11" s="343">
        <v>41320</v>
      </c>
      <c r="H11" s="343">
        <v>45260</v>
      </c>
      <c r="I11" s="343">
        <v>44280</v>
      </c>
      <c r="J11" s="343">
        <v>45220</v>
      </c>
      <c r="K11" s="343">
        <v>46050</v>
      </c>
      <c r="L11" s="343">
        <v>49530</v>
      </c>
      <c r="M11" s="343">
        <v>27630</v>
      </c>
      <c r="N11" s="343">
        <v>47700</v>
      </c>
      <c r="O11" s="343">
        <v>47650</v>
      </c>
      <c r="P11" s="343">
        <v>38810</v>
      </c>
      <c r="Q11" s="343">
        <v>29130</v>
      </c>
      <c r="R11" s="343">
        <v>41670</v>
      </c>
      <c r="S11" s="343">
        <v>37060</v>
      </c>
      <c r="T11" s="343">
        <v>43180</v>
      </c>
      <c r="U11" s="343">
        <v>46350</v>
      </c>
      <c r="V11" s="343">
        <v>44270</v>
      </c>
      <c r="W11" s="343">
        <v>47020</v>
      </c>
      <c r="X11" s="343">
        <v>51450</v>
      </c>
      <c r="Y11" s="343">
        <v>28110</v>
      </c>
      <c r="Z11" s="343">
        <v>46760</v>
      </c>
    </row>
    <row r="12" spans="1:28" s="25" customFormat="1" ht="12.95" customHeight="1" x14ac:dyDescent="0.2">
      <c r="A12" s="342" t="s">
        <v>169</v>
      </c>
      <c r="B12" s="344">
        <v>13.9</v>
      </c>
      <c r="C12" s="344">
        <v>14.7</v>
      </c>
      <c r="D12" s="344">
        <v>12.2</v>
      </c>
      <c r="E12" s="344">
        <v>11.7</v>
      </c>
      <c r="F12" s="344">
        <v>15</v>
      </c>
      <c r="G12" s="344">
        <v>17</v>
      </c>
      <c r="H12" s="344">
        <v>17</v>
      </c>
      <c r="I12" s="344">
        <v>16.3</v>
      </c>
      <c r="J12" s="344">
        <v>16.899999999999999</v>
      </c>
      <c r="K12" s="344">
        <v>16.8</v>
      </c>
      <c r="L12" s="344">
        <v>16.8</v>
      </c>
      <c r="M12" s="344">
        <v>10.3</v>
      </c>
      <c r="N12" s="344">
        <v>15.8</v>
      </c>
      <c r="O12" s="344">
        <v>17.5</v>
      </c>
      <c r="P12" s="344">
        <v>15.3</v>
      </c>
      <c r="Q12" s="344">
        <v>12.5</v>
      </c>
      <c r="R12" s="344">
        <v>15.1</v>
      </c>
      <c r="S12" s="344">
        <v>15.6</v>
      </c>
      <c r="T12" s="344">
        <v>17</v>
      </c>
      <c r="U12" s="344">
        <v>15.5</v>
      </c>
      <c r="V12" s="344">
        <v>16.100000000000001</v>
      </c>
      <c r="W12" s="344">
        <v>16.2</v>
      </c>
      <c r="X12" s="344">
        <v>16.2</v>
      </c>
      <c r="Y12" s="344">
        <v>10.7</v>
      </c>
      <c r="Z12" s="344">
        <v>15.7</v>
      </c>
    </row>
    <row r="13" spans="1:28" s="22" customFormat="1" ht="5.0999999999999996" customHeight="1" x14ac:dyDescent="0.2">
      <c r="A13" s="345"/>
      <c r="B13" s="346"/>
      <c r="C13" s="346"/>
      <c r="D13" s="346"/>
      <c r="E13" s="346"/>
      <c r="F13" s="346"/>
      <c r="G13" s="346"/>
      <c r="H13" s="346"/>
      <c r="I13" s="346"/>
      <c r="J13" s="346"/>
      <c r="K13" s="346"/>
      <c r="L13" s="346"/>
      <c r="M13" s="346"/>
      <c r="N13" s="346"/>
      <c r="O13" s="346"/>
      <c r="P13" s="346"/>
      <c r="Q13" s="346"/>
      <c r="R13" s="346"/>
      <c r="S13" s="346"/>
      <c r="T13" s="346"/>
      <c r="U13" s="346"/>
      <c r="V13" s="346"/>
      <c r="W13" s="346"/>
      <c r="X13" s="346"/>
      <c r="Y13" s="346"/>
      <c r="Z13" s="346"/>
    </row>
    <row r="14" spans="1:28" s="22" customFormat="1" ht="12.95" customHeight="1" x14ac:dyDescent="0.2">
      <c r="A14" s="347" t="s">
        <v>165</v>
      </c>
      <c r="B14" s="348"/>
      <c r="C14" s="348"/>
      <c r="D14" s="348"/>
      <c r="E14" s="348"/>
      <c r="F14" s="348"/>
      <c r="G14" s="348"/>
      <c r="H14" s="348"/>
      <c r="I14" s="348"/>
      <c r="J14" s="348"/>
      <c r="K14" s="348"/>
      <c r="L14" s="348"/>
      <c r="M14" s="348"/>
      <c r="N14" s="348"/>
      <c r="O14" s="348"/>
      <c r="P14" s="348"/>
      <c r="Q14" s="348"/>
      <c r="R14" s="348"/>
      <c r="S14" s="348"/>
      <c r="T14" s="348"/>
      <c r="U14" s="348"/>
      <c r="V14" s="348"/>
      <c r="W14" s="348"/>
      <c r="X14" s="348"/>
      <c r="Y14" s="348"/>
      <c r="Z14" s="348"/>
      <c r="AB14" s="289"/>
    </row>
    <row r="15" spans="1:28" s="22" customFormat="1" ht="5.0999999999999996" customHeight="1" x14ac:dyDescent="0.2">
      <c r="A15" s="349"/>
      <c r="B15" s="350"/>
      <c r="C15" s="350"/>
      <c r="D15" s="350"/>
      <c r="E15" s="350"/>
      <c r="F15" s="350"/>
      <c r="G15" s="350"/>
      <c r="H15" s="350"/>
      <c r="I15" s="350"/>
      <c r="J15" s="350"/>
      <c r="K15" s="350"/>
      <c r="L15" s="350"/>
      <c r="M15" s="350"/>
      <c r="N15" s="350"/>
      <c r="O15" s="350"/>
      <c r="P15" s="350"/>
      <c r="Q15" s="350"/>
      <c r="R15" s="350"/>
      <c r="S15" s="350"/>
      <c r="T15" s="350"/>
      <c r="U15" s="350"/>
      <c r="V15" s="350"/>
      <c r="W15" s="350"/>
      <c r="X15" s="350"/>
      <c r="Y15" s="350"/>
      <c r="Z15" s="350"/>
    </row>
    <row r="16" spans="1:28" s="22" customFormat="1" ht="12.95" customHeight="1" x14ac:dyDescent="0.2">
      <c r="A16" s="351" t="s">
        <v>24</v>
      </c>
      <c r="B16" s="350">
        <v>40</v>
      </c>
      <c r="C16" s="350">
        <v>40</v>
      </c>
      <c r="D16" s="350">
        <v>20</v>
      </c>
      <c r="E16" s="350">
        <v>20</v>
      </c>
      <c r="F16" s="350">
        <v>80</v>
      </c>
      <c r="G16" s="350">
        <v>70</v>
      </c>
      <c r="H16" s="350">
        <v>50</v>
      </c>
      <c r="I16" s="350">
        <v>20</v>
      </c>
      <c r="J16" s="350">
        <v>50</v>
      </c>
      <c r="K16" s="350">
        <v>30</v>
      </c>
      <c r="L16" s="350">
        <v>40</v>
      </c>
      <c r="M16" s="350" t="s">
        <v>260</v>
      </c>
      <c r="N16" s="350">
        <v>40</v>
      </c>
      <c r="O16" s="350">
        <v>30</v>
      </c>
      <c r="P16" s="350">
        <v>30</v>
      </c>
      <c r="Q16" s="350">
        <v>40</v>
      </c>
      <c r="R16" s="350">
        <v>140</v>
      </c>
      <c r="S16" s="350">
        <v>70</v>
      </c>
      <c r="T16" s="350">
        <v>60</v>
      </c>
      <c r="U16" s="350">
        <v>30</v>
      </c>
      <c r="V16" s="350">
        <v>40</v>
      </c>
      <c r="W16" s="350">
        <v>30</v>
      </c>
      <c r="X16" s="350">
        <v>40</v>
      </c>
      <c r="Y16" s="350" t="s">
        <v>260</v>
      </c>
      <c r="Z16" s="350">
        <v>50</v>
      </c>
    </row>
    <row r="17" spans="1:26" s="22" customFormat="1" ht="39.950000000000003" customHeight="1" x14ac:dyDescent="0.2">
      <c r="A17" s="352" t="s">
        <v>173</v>
      </c>
      <c r="B17" s="350">
        <v>3410</v>
      </c>
      <c r="C17" s="350">
        <v>3370</v>
      </c>
      <c r="D17" s="350">
        <v>2350</v>
      </c>
      <c r="E17" s="350">
        <v>2080</v>
      </c>
      <c r="F17" s="350">
        <v>3700</v>
      </c>
      <c r="G17" s="350">
        <v>2770</v>
      </c>
      <c r="H17" s="350">
        <v>2260</v>
      </c>
      <c r="I17" s="350">
        <v>1940</v>
      </c>
      <c r="J17" s="350">
        <v>1870</v>
      </c>
      <c r="K17" s="350">
        <v>1790</v>
      </c>
      <c r="L17" s="350">
        <v>1880</v>
      </c>
      <c r="M17" s="350">
        <v>870</v>
      </c>
      <c r="N17" s="350">
        <v>4990</v>
      </c>
      <c r="O17" s="350">
        <v>3610</v>
      </c>
      <c r="P17" s="350">
        <v>2310</v>
      </c>
      <c r="Q17" s="350">
        <v>1520</v>
      </c>
      <c r="R17" s="350">
        <v>3250</v>
      </c>
      <c r="S17" s="350">
        <v>2010</v>
      </c>
      <c r="T17" s="350">
        <v>1840</v>
      </c>
      <c r="U17" s="350">
        <v>1770</v>
      </c>
      <c r="V17" s="350">
        <v>1710</v>
      </c>
      <c r="W17" s="350">
        <v>1610</v>
      </c>
      <c r="X17" s="350">
        <v>1770</v>
      </c>
      <c r="Y17" s="350">
        <v>970</v>
      </c>
      <c r="Z17" s="350">
        <v>5360</v>
      </c>
    </row>
    <row r="18" spans="1:26" ht="15" customHeight="1" x14ac:dyDescent="0.2">
      <c r="A18" s="353" t="s">
        <v>28</v>
      </c>
      <c r="B18" s="350">
        <v>4090</v>
      </c>
      <c r="C18" s="350">
        <v>5200</v>
      </c>
      <c r="D18" s="350">
        <v>3750</v>
      </c>
      <c r="E18" s="350">
        <v>2990</v>
      </c>
      <c r="F18" s="350">
        <v>5820</v>
      </c>
      <c r="G18" s="350">
        <v>4380</v>
      </c>
      <c r="H18" s="350">
        <v>4140</v>
      </c>
      <c r="I18" s="350">
        <v>3700</v>
      </c>
      <c r="J18" s="350">
        <v>3790</v>
      </c>
      <c r="K18" s="350">
        <v>3600</v>
      </c>
      <c r="L18" s="350">
        <v>3810</v>
      </c>
      <c r="M18" s="350">
        <v>1860</v>
      </c>
      <c r="N18" s="350">
        <v>4860</v>
      </c>
      <c r="O18" s="350">
        <v>4490</v>
      </c>
      <c r="P18" s="350">
        <v>3890</v>
      </c>
      <c r="Q18" s="350">
        <v>3390</v>
      </c>
      <c r="R18" s="350">
        <v>5860</v>
      </c>
      <c r="S18" s="350">
        <v>4220</v>
      </c>
      <c r="T18" s="350">
        <v>4160</v>
      </c>
      <c r="U18" s="350">
        <v>3780</v>
      </c>
      <c r="V18" s="350">
        <v>3560</v>
      </c>
      <c r="W18" s="350">
        <v>3700</v>
      </c>
      <c r="X18" s="350">
        <v>3720</v>
      </c>
      <c r="Y18" s="350">
        <v>2110</v>
      </c>
      <c r="Z18" s="350">
        <v>5140</v>
      </c>
    </row>
    <row r="19" spans="1:26" s="22" customFormat="1" ht="15" customHeight="1" x14ac:dyDescent="0.2">
      <c r="A19" s="351" t="s">
        <v>25</v>
      </c>
      <c r="B19" s="350">
        <v>3540</v>
      </c>
      <c r="C19" s="350">
        <v>3110</v>
      </c>
      <c r="D19" s="350">
        <v>2430</v>
      </c>
      <c r="E19" s="350">
        <v>2250</v>
      </c>
      <c r="F19" s="350">
        <v>2980</v>
      </c>
      <c r="G19" s="350">
        <v>3330</v>
      </c>
      <c r="H19" s="350">
        <v>4170</v>
      </c>
      <c r="I19" s="350">
        <v>3480</v>
      </c>
      <c r="J19" s="350">
        <v>2840</v>
      </c>
      <c r="K19" s="350">
        <v>3150</v>
      </c>
      <c r="L19" s="350">
        <v>2770</v>
      </c>
      <c r="M19" s="350">
        <v>1830</v>
      </c>
      <c r="N19" s="350">
        <v>3250</v>
      </c>
      <c r="O19" s="350">
        <v>3410</v>
      </c>
      <c r="P19" s="350">
        <v>2790</v>
      </c>
      <c r="Q19" s="350">
        <v>2160</v>
      </c>
      <c r="R19" s="350">
        <v>3070</v>
      </c>
      <c r="S19" s="350">
        <v>2720</v>
      </c>
      <c r="T19" s="350">
        <v>4080</v>
      </c>
      <c r="U19" s="350">
        <v>3340</v>
      </c>
      <c r="V19" s="350">
        <v>2680</v>
      </c>
      <c r="W19" s="350">
        <v>3380</v>
      </c>
      <c r="X19" s="350">
        <v>2700</v>
      </c>
      <c r="Y19" s="350">
        <v>1700</v>
      </c>
      <c r="Z19" s="350">
        <v>3140</v>
      </c>
    </row>
    <row r="20" spans="1:26" s="22" customFormat="1" ht="30" customHeight="1" x14ac:dyDescent="0.2">
      <c r="A20" s="351" t="s">
        <v>30</v>
      </c>
      <c r="B20" s="350">
        <v>10060</v>
      </c>
      <c r="C20" s="350">
        <v>13640</v>
      </c>
      <c r="D20" s="350">
        <v>11970</v>
      </c>
      <c r="E20" s="350">
        <v>8890</v>
      </c>
      <c r="F20" s="350">
        <v>9220</v>
      </c>
      <c r="G20" s="350">
        <v>11720</v>
      </c>
      <c r="H20" s="350">
        <v>12380</v>
      </c>
      <c r="I20" s="350">
        <v>13620</v>
      </c>
      <c r="J20" s="350">
        <v>13480</v>
      </c>
      <c r="K20" s="350">
        <v>14590</v>
      </c>
      <c r="L20" s="350">
        <v>14250</v>
      </c>
      <c r="M20" s="350">
        <v>8590</v>
      </c>
      <c r="N20" s="350">
        <v>12610</v>
      </c>
      <c r="O20" s="350">
        <v>13580</v>
      </c>
      <c r="P20" s="350">
        <v>12400</v>
      </c>
      <c r="Q20" s="350">
        <v>10140</v>
      </c>
      <c r="R20" s="350">
        <v>10040</v>
      </c>
      <c r="S20" s="350">
        <v>9690</v>
      </c>
      <c r="T20" s="350">
        <v>11980</v>
      </c>
      <c r="U20" s="350">
        <v>14260</v>
      </c>
      <c r="V20" s="350">
        <v>13140</v>
      </c>
      <c r="W20" s="350">
        <v>15200</v>
      </c>
      <c r="X20" s="350">
        <v>14980</v>
      </c>
      <c r="Y20" s="350">
        <v>8880</v>
      </c>
      <c r="Z20" s="350">
        <v>11370</v>
      </c>
    </row>
    <row r="21" spans="1:26" s="22" customFormat="1" ht="12.95" customHeight="1" x14ac:dyDescent="0.2">
      <c r="A21" s="351" t="s">
        <v>32</v>
      </c>
      <c r="B21" s="350">
        <v>8640</v>
      </c>
      <c r="C21" s="350">
        <v>8170</v>
      </c>
      <c r="D21" s="350">
        <v>6410</v>
      </c>
      <c r="E21" s="350">
        <v>4580</v>
      </c>
      <c r="F21" s="350">
        <v>8360</v>
      </c>
      <c r="G21" s="350">
        <v>7970</v>
      </c>
      <c r="H21" s="350">
        <v>8140</v>
      </c>
      <c r="I21" s="350">
        <v>7220</v>
      </c>
      <c r="J21" s="350">
        <v>8850</v>
      </c>
      <c r="K21" s="350">
        <v>8690</v>
      </c>
      <c r="L21" s="350">
        <v>8870</v>
      </c>
      <c r="M21" s="350">
        <v>4360</v>
      </c>
      <c r="N21" s="350">
        <v>9530</v>
      </c>
      <c r="O21" s="350">
        <v>9110</v>
      </c>
      <c r="P21" s="350">
        <v>7510</v>
      </c>
      <c r="Q21" s="350">
        <v>4780</v>
      </c>
      <c r="R21" s="350">
        <v>7790</v>
      </c>
      <c r="S21" s="350">
        <v>7700</v>
      </c>
      <c r="T21" s="350">
        <v>8480</v>
      </c>
      <c r="U21" s="350">
        <v>7710</v>
      </c>
      <c r="V21" s="350">
        <v>9710</v>
      </c>
      <c r="W21" s="350">
        <v>8470</v>
      </c>
      <c r="X21" s="350">
        <v>10410</v>
      </c>
      <c r="Y21" s="350">
        <v>4570</v>
      </c>
      <c r="Z21" s="350">
        <v>8410</v>
      </c>
    </row>
    <row r="22" spans="1:26" s="22" customFormat="1" ht="30" customHeight="1" x14ac:dyDescent="0.2">
      <c r="A22" s="351" t="s">
        <v>40</v>
      </c>
      <c r="B22" s="350">
        <v>5210</v>
      </c>
      <c r="C22" s="350">
        <v>5520</v>
      </c>
      <c r="D22" s="350">
        <v>4370</v>
      </c>
      <c r="E22" s="350">
        <v>3210</v>
      </c>
      <c r="F22" s="350">
        <v>5140</v>
      </c>
      <c r="G22" s="350">
        <v>4470</v>
      </c>
      <c r="H22" s="350">
        <v>5880</v>
      </c>
      <c r="I22" s="350">
        <v>5330</v>
      </c>
      <c r="J22" s="350">
        <v>5570</v>
      </c>
      <c r="K22" s="350">
        <v>5030</v>
      </c>
      <c r="L22" s="350">
        <v>9290</v>
      </c>
      <c r="M22" s="350">
        <v>4610</v>
      </c>
      <c r="N22" s="350">
        <v>5030</v>
      </c>
      <c r="O22" s="350">
        <v>5600</v>
      </c>
      <c r="P22" s="350">
        <v>4280</v>
      </c>
      <c r="Q22" s="350">
        <v>2830</v>
      </c>
      <c r="R22" s="350">
        <v>5440</v>
      </c>
      <c r="S22" s="350">
        <v>4560</v>
      </c>
      <c r="T22" s="350">
        <v>5120</v>
      </c>
      <c r="U22" s="350">
        <v>5930</v>
      </c>
      <c r="V22" s="350">
        <v>5430</v>
      </c>
      <c r="W22" s="350">
        <v>5170</v>
      </c>
      <c r="X22" s="350">
        <v>8400</v>
      </c>
      <c r="Y22" s="350">
        <v>3970</v>
      </c>
      <c r="Z22" s="350">
        <v>5460</v>
      </c>
    </row>
    <row r="23" spans="1:26" s="22" customFormat="1" ht="12.95" customHeight="1" x14ac:dyDescent="0.2">
      <c r="A23" s="354" t="s">
        <v>33</v>
      </c>
      <c r="B23" s="350">
        <v>7580</v>
      </c>
      <c r="C23" s="350">
        <v>8710</v>
      </c>
      <c r="D23" s="350">
        <v>6000</v>
      </c>
      <c r="E23" s="350">
        <v>4900</v>
      </c>
      <c r="F23" s="350">
        <v>5750</v>
      </c>
      <c r="G23" s="350">
        <v>6600</v>
      </c>
      <c r="H23" s="350">
        <v>8240</v>
      </c>
      <c r="I23" s="350">
        <v>8980</v>
      </c>
      <c r="J23" s="350">
        <v>8770</v>
      </c>
      <c r="K23" s="350">
        <v>9190</v>
      </c>
      <c r="L23" s="350">
        <v>8620</v>
      </c>
      <c r="M23" s="350">
        <v>5510</v>
      </c>
      <c r="N23" s="350">
        <v>7400</v>
      </c>
      <c r="O23" s="350">
        <v>7810</v>
      </c>
      <c r="P23" s="350">
        <v>5610</v>
      </c>
      <c r="Q23" s="350">
        <v>4260</v>
      </c>
      <c r="R23" s="350">
        <v>6070</v>
      </c>
      <c r="S23" s="350">
        <v>6100</v>
      </c>
      <c r="T23" s="350">
        <v>7460</v>
      </c>
      <c r="U23" s="350">
        <v>9520</v>
      </c>
      <c r="V23" s="350">
        <v>8000</v>
      </c>
      <c r="W23" s="350">
        <v>9470</v>
      </c>
      <c r="X23" s="350">
        <v>9440</v>
      </c>
      <c r="Y23" s="350">
        <v>5880</v>
      </c>
      <c r="Z23" s="350">
        <v>7830</v>
      </c>
    </row>
    <row r="24" spans="1:26" s="22" customFormat="1" ht="5.0999999999999996" customHeight="1" x14ac:dyDescent="0.2">
      <c r="A24" s="355"/>
      <c r="B24" s="356"/>
      <c r="C24" s="356"/>
      <c r="D24" s="356"/>
      <c r="E24" s="356"/>
      <c r="F24" s="356"/>
      <c r="G24" s="356"/>
      <c r="H24" s="356"/>
      <c r="I24" s="356"/>
      <c r="J24" s="356"/>
      <c r="K24" s="356"/>
      <c r="L24" s="356"/>
      <c r="M24" s="356"/>
      <c r="N24" s="356"/>
      <c r="O24" s="356"/>
      <c r="P24" s="356"/>
      <c r="Q24" s="356"/>
      <c r="R24" s="356"/>
      <c r="S24" s="356"/>
      <c r="T24" s="356"/>
      <c r="U24" s="356"/>
      <c r="V24" s="356"/>
      <c r="W24" s="356"/>
      <c r="X24" s="356"/>
      <c r="Y24" s="356"/>
      <c r="Z24" s="356"/>
    </row>
    <row r="25" spans="1:26" s="22" customFormat="1" ht="12.95" customHeight="1" x14ac:dyDescent="0.2">
      <c r="A25" s="349" t="s">
        <v>166</v>
      </c>
      <c r="B25" s="357"/>
      <c r="C25" s="357"/>
      <c r="D25" s="357"/>
      <c r="E25" s="357"/>
      <c r="F25" s="357"/>
      <c r="G25" s="357"/>
      <c r="H25" s="357"/>
      <c r="I25" s="357"/>
      <c r="J25" s="357"/>
      <c r="K25" s="357"/>
      <c r="L25" s="357"/>
      <c r="M25" s="357"/>
      <c r="N25" s="357"/>
      <c r="O25" s="357"/>
      <c r="P25" s="357"/>
      <c r="Q25" s="357"/>
      <c r="R25" s="357"/>
      <c r="S25" s="357"/>
      <c r="T25" s="357"/>
      <c r="U25" s="357"/>
      <c r="V25" s="357"/>
      <c r="W25" s="357"/>
      <c r="X25" s="357"/>
      <c r="Y25" s="357"/>
      <c r="Z25" s="357"/>
    </row>
    <row r="26" spans="1:26" s="22" customFormat="1" ht="5.0999999999999996" customHeight="1" x14ac:dyDescent="0.2">
      <c r="A26" s="349"/>
      <c r="B26" s="357"/>
      <c r="C26" s="357"/>
      <c r="D26" s="357"/>
      <c r="E26" s="357"/>
      <c r="F26" s="357"/>
      <c r="G26" s="357"/>
      <c r="H26" s="357"/>
      <c r="I26" s="357"/>
      <c r="J26" s="357"/>
      <c r="K26" s="357"/>
      <c r="L26" s="357"/>
      <c r="M26" s="357"/>
      <c r="N26" s="357"/>
      <c r="O26" s="357"/>
      <c r="P26" s="357"/>
      <c r="Q26" s="357"/>
      <c r="R26" s="357"/>
      <c r="S26" s="357"/>
      <c r="T26" s="357"/>
      <c r="U26" s="357"/>
      <c r="V26" s="357"/>
      <c r="W26" s="357"/>
      <c r="X26" s="357"/>
      <c r="Y26" s="357"/>
      <c r="Z26" s="357"/>
    </row>
    <row r="27" spans="1:26" s="22" customFormat="1" ht="12.95" customHeight="1" x14ac:dyDescent="0.2">
      <c r="A27" s="351" t="s">
        <v>162</v>
      </c>
      <c r="B27" s="350">
        <v>3440</v>
      </c>
      <c r="C27" s="350">
        <v>3470</v>
      </c>
      <c r="D27" s="350">
        <v>1380</v>
      </c>
      <c r="E27" s="350">
        <v>500</v>
      </c>
      <c r="F27" s="350">
        <v>2220</v>
      </c>
      <c r="G27" s="350">
        <v>1780</v>
      </c>
      <c r="H27" s="350">
        <v>2810</v>
      </c>
      <c r="I27" s="350">
        <v>2940</v>
      </c>
      <c r="J27" s="350">
        <v>3410</v>
      </c>
      <c r="K27" s="350">
        <v>3200</v>
      </c>
      <c r="L27" s="350">
        <v>3460</v>
      </c>
      <c r="M27" s="350">
        <v>2130</v>
      </c>
      <c r="N27" s="350">
        <v>3420</v>
      </c>
      <c r="O27" s="350">
        <v>3230</v>
      </c>
      <c r="P27" s="350">
        <v>1240</v>
      </c>
      <c r="Q27" s="350">
        <v>590</v>
      </c>
      <c r="R27" s="350">
        <v>2360</v>
      </c>
      <c r="S27" s="350">
        <v>1760</v>
      </c>
      <c r="T27" s="350">
        <v>2420</v>
      </c>
      <c r="U27" s="350">
        <v>3450</v>
      </c>
      <c r="V27" s="350">
        <v>4220</v>
      </c>
      <c r="W27" s="350">
        <v>4250</v>
      </c>
      <c r="X27" s="350">
        <v>4050</v>
      </c>
      <c r="Y27" s="350">
        <v>2430</v>
      </c>
      <c r="Z27" s="350">
        <v>2740</v>
      </c>
    </row>
    <row r="28" spans="1:26" s="22" customFormat="1" ht="12.95" customHeight="1" x14ac:dyDescent="0.2">
      <c r="A28" s="351" t="s">
        <v>163</v>
      </c>
      <c r="B28" s="350">
        <v>5910</v>
      </c>
      <c r="C28" s="350">
        <v>5940</v>
      </c>
      <c r="D28" s="350">
        <v>4720</v>
      </c>
      <c r="E28" s="350">
        <v>3570</v>
      </c>
      <c r="F28" s="350">
        <v>5810</v>
      </c>
      <c r="G28" s="350">
        <v>5080</v>
      </c>
      <c r="H28" s="350">
        <v>5630</v>
      </c>
      <c r="I28" s="350">
        <v>4810</v>
      </c>
      <c r="J28" s="350">
        <v>5310</v>
      </c>
      <c r="K28" s="350">
        <v>5790</v>
      </c>
      <c r="L28" s="350">
        <v>10290</v>
      </c>
      <c r="M28" s="350">
        <v>5550</v>
      </c>
      <c r="N28" s="350">
        <v>5970</v>
      </c>
      <c r="O28" s="350">
        <v>6160</v>
      </c>
      <c r="P28" s="350">
        <v>5170</v>
      </c>
      <c r="Q28" s="350">
        <v>3530</v>
      </c>
      <c r="R28" s="350">
        <v>5760</v>
      </c>
      <c r="S28" s="350">
        <v>5270</v>
      </c>
      <c r="T28" s="350">
        <v>5520</v>
      </c>
      <c r="U28" s="350">
        <v>5230</v>
      </c>
      <c r="V28" s="350">
        <v>5820</v>
      </c>
      <c r="W28" s="350">
        <v>5760</v>
      </c>
      <c r="X28" s="350">
        <v>10870</v>
      </c>
      <c r="Y28" s="350">
        <v>4430</v>
      </c>
      <c r="Z28" s="350">
        <v>6300</v>
      </c>
    </row>
    <row r="29" spans="1:26" s="22" customFormat="1" ht="12.95" customHeight="1" x14ac:dyDescent="0.2">
      <c r="A29" s="351" t="s">
        <v>5</v>
      </c>
      <c r="B29" s="350">
        <v>5650</v>
      </c>
      <c r="C29" s="350">
        <v>5090</v>
      </c>
      <c r="D29" s="350">
        <v>4620</v>
      </c>
      <c r="E29" s="350">
        <v>3180</v>
      </c>
      <c r="F29" s="350">
        <v>5510</v>
      </c>
      <c r="G29" s="350">
        <v>5040</v>
      </c>
      <c r="H29" s="350">
        <v>5190</v>
      </c>
      <c r="I29" s="350">
        <v>4700</v>
      </c>
      <c r="J29" s="350">
        <v>5500</v>
      </c>
      <c r="K29" s="350">
        <v>5110</v>
      </c>
      <c r="L29" s="350">
        <v>4970</v>
      </c>
      <c r="M29" s="350">
        <v>2460</v>
      </c>
      <c r="N29" s="350">
        <v>5860</v>
      </c>
      <c r="O29" s="350">
        <v>5620</v>
      </c>
      <c r="P29" s="350">
        <v>4840</v>
      </c>
      <c r="Q29" s="350">
        <v>3120</v>
      </c>
      <c r="R29" s="350">
        <v>5140</v>
      </c>
      <c r="S29" s="350">
        <v>5140</v>
      </c>
      <c r="T29" s="350">
        <v>4960</v>
      </c>
      <c r="U29" s="350">
        <v>4660</v>
      </c>
      <c r="V29" s="350">
        <v>5510</v>
      </c>
      <c r="W29" s="350">
        <v>5140</v>
      </c>
      <c r="X29" s="350">
        <v>4880</v>
      </c>
      <c r="Y29" s="350">
        <v>2710</v>
      </c>
      <c r="Z29" s="350">
        <v>6040</v>
      </c>
    </row>
    <row r="30" spans="1:26" s="22" customFormat="1" ht="12.95" customHeight="1" x14ac:dyDescent="0.2">
      <c r="A30" s="351" t="s">
        <v>7</v>
      </c>
      <c r="B30" s="350">
        <v>6440</v>
      </c>
      <c r="C30" s="350">
        <v>7530</v>
      </c>
      <c r="D30" s="350">
        <v>6750</v>
      </c>
      <c r="E30" s="350">
        <v>5680</v>
      </c>
      <c r="F30" s="350">
        <v>6260</v>
      </c>
      <c r="G30" s="350">
        <v>10830</v>
      </c>
      <c r="H30" s="350">
        <v>7010</v>
      </c>
      <c r="I30" s="350">
        <v>5940</v>
      </c>
      <c r="J30" s="350">
        <v>6600</v>
      </c>
      <c r="K30" s="350">
        <v>6510</v>
      </c>
      <c r="L30" s="350">
        <v>7030</v>
      </c>
      <c r="M30" s="350">
        <v>3640</v>
      </c>
      <c r="N30" s="350">
        <v>6040</v>
      </c>
      <c r="O30" s="350">
        <v>7700</v>
      </c>
      <c r="P30" s="350">
        <v>7390</v>
      </c>
      <c r="Q30" s="350">
        <v>5820</v>
      </c>
      <c r="R30" s="350">
        <v>6170</v>
      </c>
      <c r="S30" s="350">
        <v>5960</v>
      </c>
      <c r="T30" s="350">
        <v>6790</v>
      </c>
      <c r="U30" s="350">
        <v>6060</v>
      </c>
      <c r="V30" s="350">
        <v>6150</v>
      </c>
      <c r="W30" s="350">
        <v>6650</v>
      </c>
      <c r="X30" s="350">
        <v>6700</v>
      </c>
      <c r="Y30" s="350">
        <v>3970</v>
      </c>
      <c r="Z30" s="350">
        <v>6530</v>
      </c>
    </row>
    <row r="31" spans="1:26" s="22" customFormat="1" ht="12.95" customHeight="1" x14ac:dyDescent="0.2">
      <c r="A31" s="351" t="s">
        <v>164</v>
      </c>
      <c r="B31" s="350">
        <v>5530</v>
      </c>
      <c r="C31" s="350">
        <v>8360</v>
      </c>
      <c r="D31" s="350">
        <v>6350</v>
      </c>
      <c r="E31" s="350">
        <v>4560</v>
      </c>
      <c r="F31" s="350">
        <v>4870</v>
      </c>
      <c r="G31" s="350">
        <v>4870</v>
      </c>
      <c r="H31" s="350">
        <v>10150</v>
      </c>
      <c r="I31" s="350">
        <v>11660</v>
      </c>
      <c r="J31" s="350">
        <v>10210</v>
      </c>
      <c r="K31" s="350">
        <v>10700</v>
      </c>
      <c r="L31" s="350">
        <v>8250</v>
      </c>
      <c r="M31" s="350">
        <v>5300</v>
      </c>
      <c r="N31" s="350">
        <v>7100</v>
      </c>
      <c r="O31" s="350">
        <v>7080</v>
      </c>
      <c r="P31" s="350">
        <v>5800</v>
      </c>
      <c r="Q31" s="350">
        <v>4930</v>
      </c>
      <c r="R31" s="350">
        <v>5110</v>
      </c>
      <c r="S31" s="350">
        <v>5540</v>
      </c>
      <c r="T31" s="350">
        <v>9560</v>
      </c>
      <c r="U31" s="350">
        <v>11970</v>
      </c>
      <c r="V31" s="350">
        <v>8630</v>
      </c>
      <c r="W31" s="350">
        <v>10170</v>
      </c>
      <c r="X31" s="350">
        <v>8720</v>
      </c>
      <c r="Y31" s="350">
        <v>5430</v>
      </c>
      <c r="Z31" s="350">
        <v>5880</v>
      </c>
    </row>
    <row r="32" spans="1:26" s="22" customFormat="1" ht="12.95" customHeight="1" x14ac:dyDescent="0.2">
      <c r="A32" s="354" t="s">
        <v>187</v>
      </c>
      <c r="B32" s="358">
        <v>15620</v>
      </c>
      <c r="C32" s="358">
        <v>17370</v>
      </c>
      <c r="D32" s="358">
        <v>13480</v>
      </c>
      <c r="E32" s="358">
        <v>11420</v>
      </c>
      <c r="F32" s="358">
        <v>16370</v>
      </c>
      <c r="G32" s="358">
        <v>13710</v>
      </c>
      <c r="H32" s="358">
        <v>14470</v>
      </c>
      <c r="I32" s="358">
        <v>14240</v>
      </c>
      <c r="J32" s="358">
        <v>14200</v>
      </c>
      <c r="K32" s="358">
        <v>14740</v>
      </c>
      <c r="L32" s="358">
        <v>15540</v>
      </c>
      <c r="M32" s="358">
        <v>8570</v>
      </c>
      <c r="N32" s="358">
        <v>19320</v>
      </c>
      <c r="O32" s="358">
        <v>17870</v>
      </c>
      <c r="P32" s="358">
        <v>14370</v>
      </c>
      <c r="Q32" s="358">
        <v>11150</v>
      </c>
      <c r="R32" s="358">
        <v>17130</v>
      </c>
      <c r="S32" s="358">
        <v>13390</v>
      </c>
      <c r="T32" s="358">
        <v>13930</v>
      </c>
      <c r="U32" s="358">
        <v>14990</v>
      </c>
      <c r="V32" s="358">
        <v>13930</v>
      </c>
      <c r="W32" s="358">
        <v>15050</v>
      </c>
      <c r="X32" s="358">
        <v>16240</v>
      </c>
      <c r="Y32" s="358">
        <v>9140</v>
      </c>
      <c r="Z32" s="358">
        <v>19270</v>
      </c>
    </row>
    <row r="33" spans="1:28" s="22" customFormat="1" ht="5.0999999999999996" customHeight="1" x14ac:dyDescent="0.2">
      <c r="A33" s="355"/>
      <c r="B33" s="356"/>
      <c r="C33" s="356"/>
      <c r="D33" s="356"/>
      <c r="E33" s="356"/>
      <c r="F33" s="356"/>
      <c r="G33" s="356"/>
      <c r="H33" s="356"/>
      <c r="I33" s="356"/>
      <c r="J33" s="356"/>
      <c r="K33" s="356"/>
      <c r="L33" s="356"/>
      <c r="M33" s="356"/>
      <c r="N33" s="356"/>
      <c r="O33" s="356"/>
      <c r="P33" s="356"/>
      <c r="Q33" s="356"/>
      <c r="R33" s="356"/>
      <c r="S33" s="356"/>
      <c r="T33" s="356"/>
      <c r="U33" s="356"/>
      <c r="V33" s="356"/>
      <c r="W33" s="356"/>
      <c r="X33" s="356"/>
      <c r="Y33" s="356"/>
      <c r="Z33" s="356"/>
    </row>
    <row r="34" spans="1:28" s="22" customFormat="1" ht="12.95" customHeight="1" x14ac:dyDescent="0.2">
      <c r="A34" s="349" t="s">
        <v>196</v>
      </c>
      <c r="B34" s="345"/>
      <c r="C34" s="345"/>
      <c r="D34" s="345"/>
      <c r="E34" s="345"/>
      <c r="F34" s="345"/>
      <c r="G34" s="345"/>
      <c r="H34" s="345"/>
      <c r="I34" s="345"/>
      <c r="J34" s="345"/>
      <c r="K34" s="345"/>
      <c r="L34" s="345"/>
      <c r="M34" s="345"/>
      <c r="N34" s="345"/>
      <c r="O34" s="345"/>
      <c r="P34" s="345"/>
      <c r="Q34" s="345"/>
      <c r="R34" s="345"/>
      <c r="S34" s="345"/>
      <c r="T34" s="345"/>
      <c r="U34" s="345"/>
      <c r="V34" s="345"/>
      <c r="W34" s="345"/>
      <c r="X34" s="345"/>
      <c r="Y34" s="345"/>
      <c r="Z34" s="345"/>
      <c r="AB34" s="289"/>
    </row>
    <row r="35" spans="1:28" s="22" customFormat="1" ht="5.0999999999999996" customHeight="1" x14ac:dyDescent="0.2">
      <c r="A35" s="349"/>
      <c r="B35" s="357"/>
      <c r="C35" s="357"/>
      <c r="D35" s="357"/>
      <c r="E35" s="357"/>
      <c r="F35" s="357"/>
      <c r="G35" s="357"/>
      <c r="H35" s="357"/>
      <c r="I35" s="357"/>
      <c r="J35" s="357"/>
      <c r="K35" s="357"/>
      <c r="L35" s="357"/>
      <c r="M35" s="357"/>
      <c r="N35" s="357"/>
      <c r="O35" s="357"/>
      <c r="P35" s="357"/>
      <c r="Q35" s="357"/>
      <c r="R35" s="357"/>
      <c r="S35" s="357"/>
      <c r="T35" s="357"/>
      <c r="U35" s="357"/>
      <c r="V35" s="357"/>
      <c r="W35" s="357"/>
      <c r="X35" s="357"/>
      <c r="Y35" s="357"/>
      <c r="Z35" s="357"/>
    </row>
    <row r="36" spans="1:28" s="22" customFormat="1" ht="12.95" customHeight="1" x14ac:dyDescent="0.2">
      <c r="A36" s="359" t="s">
        <v>174</v>
      </c>
      <c r="B36" s="360">
        <v>42.931629753153111</v>
      </c>
      <c r="C36" s="360">
        <v>45.438368782448499</v>
      </c>
      <c r="D36" s="360">
        <v>43.674585724245183</v>
      </c>
      <c r="E36" s="360">
        <v>45.241388850463409</v>
      </c>
      <c r="F36" s="360">
        <v>45.338043610671214</v>
      </c>
      <c r="G36" s="360">
        <v>42.708459397313327</v>
      </c>
      <c r="H36" s="360">
        <v>42.988754611934695</v>
      </c>
      <c r="I36" s="360">
        <v>43.446547129759274</v>
      </c>
      <c r="J36" s="360">
        <v>42.468267657334927</v>
      </c>
      <c r="K36" s="360">
        <v>40.600638422618403</v>
      </c>
      <c r="L36" s="360">
        <v>42.165828841378477</v>
      </c>
      <c r="M36" s="360">
        <v>40.916986321198522</v>
      </c>
      <c r="N36" s="360">
        <v>39.951365742196508</v>
      </c>
      <c r="O36" s="360">
        <v>42.599899261249156</v>
      </c>
      <c r="P36" s="360">
        <v>40.292200262825631</v>
      </c>
      <c r="Q36" s="360">
        <v>41.52420185375901</v>
      </c>
      <c r="R36" s="360">
        <v>40.396476828185371</v>
      </c>
      <c r="S36" s="360">
        <v>40.616314525486388</v>
      </c>
      <c r="T36" s="360">
        <v>37.888227528545293</v>
      </c>
      <c r="U36" s="360">
        <v>40.297315957538622</v>
      </c>
      <c r="V36" s="360">
        <v>37.691734248989093</v>
      </c>
      <c r="W36" s="360">
        <v>38.004806158688304</v>
      </c>
      <c r="X36" s="360">
        <v>37.159404516655655</v>
      </c>
      <c r="Y36" s="360">
        <v>35.659907506225544</v>
      </c>
      <c r="Z36" s="360">
        <v>38.874986632445726</v>
      </c>
    </row>
    <row r="37" spans="1:28" s="22" customFormat="1" ht="12.95" customHeight="1" x14ac:dyDescent="0.2">
      <c r="A37" s="359" t="s">
        <v>170</v>
      </c>
      <c r="B37" s="360">
        <v>25.168518214059233</v>
      </c>
      <c r="C37" s="360">
        <v>26.161865684140011</v>
      </c>
      <c r="D37" s="360">
        <v>26.862229849305518</v>
      </c>
      <c r="E37" s="360">
        <v>27.503804122285242</v>
      </c>
      <c r="F37" s="360">
        <v>26.017785357534411</v>
      </c>
      <c r="G37" s="360">
        <v>30.705554883214329</v>
      </c>
      <c r="H37" s="360">
        <v>25.354041932704419</v>
      </c>
      <c r="I37" s="360">
        <v>24.994354365204824</v>
      </c>
      <c r="J37" s="360">
        <v>28.736013444783516</v>
      </c>
      <c r="K37" s="360">
        <v>26.444594037045881</v>
      </c>
      <c r="L37" s="360">
        <v>27.278783841075651</v>
      </c>
      <c r="M37" s="360">
        <v>25.826879930520374</v>
      </c>
      <c r="N37" s="360">
        <v>26.46793702702136</v>
      </c>
      <c r="O37" s="360">
        <v>26.775520483546007</v>
      </c>
      <c r="P37" s="360">
        <v>29.008735087222036</v>
      </c>
      <c r="Q37" s="360">
        <v>28.335049776862341</v>
      </c>
      <c r="R37" s="360">
        <v>25.338997288021698</v>
      </c>
      <c r="S37" s="360">
        <v>28.519388002914269</v>
      </c>
      <c r="T37" s="360">
        <v>24.957732125900364</v>
      </c>
      <c r="U37" s="360">
        <v>25.140243376197464</v>
      </c>
      <c r="V37" s="360">
        <v>26.360494273386497</v>
      </c>
      <c r="W37" s="360">
        <v>27.918252769921104</v>
      </c>
      <c r="X37" s="360">
        <v>27.854005519493143</v>
      </c>
      <c r="Y37" s="360">
        <v>24.503735325506938</v>
      </c>
      <c r="Z37" s="360">
        <v>26.420703668056895</v>
      </c>
    </row>
    <row r="38" spans="1:28" s="22" customFormat="1" ht="12.95" customHeight="1" x14ac:dyDescent="0.2">
      <c r="A38" s="359" t="s">
        <v>171</v>
      </c>
      <c r="B38" s="360">
        <v>17.150104516523005</v>
      </c>
      <c r="C38" s="360">
        <v>18.820130631385027</v>
      </c>
      <c r="D38" s="360">
        <v>18.260309969432083</v>
      </c>
      <c r="E38" s="360">
        <v>18.754322866233228</v>
      </c>
      <c r="F38" s="360">
        <v>16.155439152150077</v>
      </c>
      <c r="G38" s="360">
        <v>20.481665254750091</v>
      </c>
      <c r="H38" s="360">
        <v>19.28285796345801</v>
      </c>
      <c r="I38" s="360">
        <v>17.110789937220542</v>
      </c>
      <c r="J38" s="360">
        <v>17.363230286143914</v>
      </c>
      <c r="K38" s="360">
        <v>16.540357429806086</v>
      </c>
      <c r="L38" s="360">
        <v>17.994064563018593</v>
      </c>
      <c r="M38" s="360">
        <v>17.492943475428817</v>
      </c>
      <c r="N38" s="360">
        <v>17.013605014359683</v>
      </c>
      <c r="O38" s="360">
        <v>18.64086635325722</v>
      </c>
      <c r="P38" s="360">
        <v>16.725501816588935</v>
      </c>
      <c r="Q38" s="360">
        <v>19.416409200137316</v>
      </c>
      <c r="R38" s="360">
        <v>16.864665082679338</v>
      </c>
      <c r="S38" s="360">
        <v>16.476429477319947</v>
      </c>
      <c r="T38" s="360">
        <v>19.549760289042776</v>
      </c>
      <c r="U38" s="360">
        <v>17.974885647708639</v>
      </c>
      <c r="V38" s="360">
        <v>16.712223552533491</v>
      </c>
      <c r="W38" s="360">
        <v>17.710482104502052</v>
      </c>
      <c r="X38" s="360">
        <v>18.849846464803512</v>
      </c>
      <c r="Y38" s="360">
        <v>18.061188189256491</v>
      </c>
      <c r="Z38" s="360">
        <v>19.103839161586997</v>
      </c>
    </row>
    <row r="39" spans="1:28" s="22" customFormat="1" ht="12.95" customHeight="1" x14ac:dyDescent="0.2">
      <c r="A39" s="359" t="s">
        <v>172</v>
      </c>
      <c r="B39" s="360">
        <v>17.669164102684547</v>
      </c>
      <c r="C39" s="360">
        <v>20.459303299279853</v>
      </c>
      <c r="D39" s="360">
        <v>19.126401029656247</v>
      </c>
      <c r="E39" s="360">
        <v>20.594134735094759</v>
      </c>
      <c r="F39" s="360">
        <v>18.433426726763308</v>
      </c>
      <c r="G39" s="360">
        <v>20.474403969502603</v>
      </c>
      <c r="H39" s="360">
        <v>17.656805779555047</v>
      </c>
      <c r="I39" s="360">
        <v>17.580506752179215</v>
      </c>
      <c r="J39" s="360">
        <v>16.823669895183759</v>
      </c>
      <c r="K39" s="360">
        <v>19.408916201602572</v>
      </c>
      <c r="L39" s="360">
        <v>21.109159550198857</v>
      </c>
      <c r="M39" s="360">
        <v>18.068321632771223</v>
      </c>
      <c r="N39" s="360">
        <v>15.378487726138818</v>
      </c>
      <c r="O39" s="360">
        <v>13.26813297515111</v>
      </c>
      <c r="P39" s="360">
        <v>12.754773377309386</v>
      </c>
      <c r="Q39" s="360">
        <v>12.224510813594232</v>
      </c>
      <c r="R39" s="360">
        <v>13.370293037655697</v>
      </c>
      <c r="S39" s="360">
        <v>14.196281605008229</v>
      </c>
      <c r="T39" s="360">
        <v>13.843018273617899</v>
      </c>
      <c r="U39" s="360">
        <v>14.857167515318892</v>
      </c>
      <c r="V39" s="360">
        <v>15.795061784173312</v>
      </c>
      <c r="W39" s="360">
        <v>14.239840078259574</v>
      </c>
      <c r="X39" s="360">
        <v>16.496287946515334</v>
      </c>
      <c r="Y39" s="360">
        <v>20.423336890786199</v>
      </c>
      <c r="Z39" s="360">
        <v>13.906534060528287</v>
      </c>
    </row>
    <row r="40" spans="1:28" s="22" customFormat="1" ht="12.95" customHeight="1" x14ac:dyDescent="0.2">
      <c r="A40" s="359" t="s">
        <v>179</v>
      </c>
      <c r="B40" s="360">
        <v>15.61641261714071</v>
      </c>
      <c r="C40" s="360">
        <v>15.070758666889969</v>
      </c>
      <c r="D40" s="360">
        <v>14.122915214243578</v>
      </c>
      <c r="E40" s="360">
        <v>14.842993498409186</v>
      </c>
      <c r="F40" s="360">
        <v>19.130222926056767</v>
      </c>
      <c r="G40" s="360">
        <v>14.229698656662229</v>
      </c>
      <c r="H40" s="360">
        <v>12.04294898703135</v>
      </c>
      <c r="I40" s="360">
        <v>10.575403098324374</v>
      </c>
      <c r="J40" s="360">
        <v>10.536906815266905</v>
      </c>
      <c r="K40" s="360">
        <v>9.8282339145729729</v>
      </c>
      <c r="L40" s="360">
        <v>9.3069266953344236</v>
      </c>
      <c r="M40" s="360">
        <v>7.3822103206195271</v>
      </c>
      <c r="N40" s="360">
        <v>18.988323585518728</v>
      </c>
      <c r="O40" s="360">
        <v>15.589321692411016</v>
      </c>
      <c r="P40" s="360">
        <v>14.573939034759977</v>
      </c>
      <c r="Q40" s="360">
        <v>14.442155853072434</v>
      </c>
      <c r="R40" s="360">
        <v>19.339045287637699</v>
      </c>
      <c r="S40" s="360">
        <v>14.06675841226153</v>
      </c>
      <c r="T40" s="360">
        <v>11.425064270329111</v>
      </c>
      <c r="U40" s="360">
        <v>9.8968671787347891</v>
      </c>
      <c r="V40" s="360">
        <v>10.215284523459914</v>
      </c>
      <c r="W40" s="360">
        <v>9.6910022754822105</v>
      </c>
      <c r="X40" s="360">
        <v>9.4822559956465966</v>
      </c>
      <c r="Y40" s="360">
        <v>10.594094628246175</v>
      </c>
      <c r="Z40" s="360">
        <v>20.515452892738743</v>
      </c>
    </row>
    <row r="41" spans="1:28" s="36" customFormat="1" ht="5.0999999999999996" customHeight="1" x14ac:dyDescent="0.2">
      <c r="A41" s="212"/>
      <c r="B41" s="212"/>
      <c r="C41" s="212"/>
      <c r="D41" s="212"/>
      <c r="E41" s="212"/>
      <c r="F41" s="212"/>
      <c r="G41" s="212"/>
      <c r="H41" s="212"/>
      <c r="I41" s="212"/>
      <c r="J41" s="212"/>
      <c r="K41" s="212"/>
      <c r="L41" s="212"/>
      <c r="M41" s="212"/>
      <c r="N41" s="214"/>
      <c r="O41" s="212"/>
      <c r="P41" s="212"/>
      <c r="Q41" s="212"/>
      <c r="R41" s="212"/>
      <c r="S41" s="212"/>
    </row>
    <row r="42" spans="1:28" s="36" customFormat="1" ht="5.0999999999999996" customHeight="1" x14ac:dyDescent="0.2">
      <c r="A42" s="215"/>
      <c r="B42" s="215"/>
      <c r="C42" s="215"/>
      <c r="D42" s="215"/>
      <c r="E42" s="215"/>
      <c r="F42" s="215"/>
      <c r="G42" s="215"/>
      <c r="H42" s="215"/>
      <c r="I42" s="215"/>
      <c r="J42" s="215"/>
      <c r="K42" s="215"/>
      <c r="L42" s="215"/>
      <c r="M42" s="215"/>
      <c r="N42" s="216"/>
      <c r="O42" s="215"/>
      <c r="P42" s="215"/>
      <c r="Q42" s="215"/>
      <c r="R42" s="215"/>
      <c r="S42" s="215"/>
      <c r="T42" s="215"/>
      <c r="U42" s="215"/>
      <c r="V42" s="215"/>
      <c r="W42" s="215"/>
      <c r="X42" s="215"/>
      <c r="Y42" s="215"/>
      <c r="Z42" s="215"/>
    </row>
    <row r="43" spans="1:28" ht="12" customHeight="1" x14ac:dyDescent="0.2">
      <c r="A43" s="410" t="s">
        <v>47</v>
      </c>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row>
    <row r="44" spans="1:28" ht="12" customHeight="1" x14ac:dyDescent="0.2">
      <c r="A44" s="402" t="s">
        <v>41</v>
      </c>
      <c r="B44" s="402"/>
      <c r="C44" s="402"/>
      <c r="D44" s="402"/>
      <c r="E44" s="402"/>
      <c r="F44" s="402"/>
      <c r="G44" s="402"/>
      <c r="H44" s="402"/>
      <c r="I44" s="402"/>
      <c r="J44" s="402"/>
      <c r="K44" s="402"/>
      <c r="L44" s="402"/>
      <c r="M44" s="402"/>
      <c r="N44" s="402"/>
      <c r="O44" s="402"/>
      <c r="P44" s="402"/>
      <c r="Q44" s="402"/>
      <c r="R44" s="402"/>
      <c r="S44" s="402"/>
      <c r="T44" s="402"/>
      <c r="U44" s="402"/>
      <c r="V44" s="402"/>
      <c r="W44" s="402"/>
      <c r="X44" s="402"/>
      <c r="Y44" s="402"/>
      <c r="Z44" s="402"/>
    </row>
    <row r="45" spans="1:28" ht="12" customHeight="1" x14ac:dyDescent="0.2">
      <c r="A45" s="149" t="s">
        <v>186</v>
      </c>
      <c r="B45" s="149"/>
      <c r="C45" s="149"/>
      <c r="D45" s="149"/>
      <c r="E45" s="149"/>
      <c r="F45" s="149"/>
      <c r="G45" s="149"/>
      <c r="H45" s="149"/>
      <c r="I45" s="149"/>
      <c r="J45" s="149"/>
      <c r="K45" s="149"/>
      <c r="L45" s="149"/>
      <c r="M45" s="149"/>
      <c r="N45" s="149"/>
      <c r="O45" s="149"/>
      <c r="P45" s="149"/>
      <c r="Q45" s="149"/>
      <c r="R45" s="149"/>
      <c r="S45" s="149"/>
      <c r="T45" s="149"/>
      <c r="U45" s="149"/>
      <c r="V45" s="149"/>
      <c r="W45" s="149"/>
      <c r="X45" s="149"/>
      <c r="Y45" s="22"/>
    </row>
    <row r="46" spans="1:28" s="4" customFormat="1" ht="15" customHeight="1" x14ac:dyDescent="0.2">
      <c r="A46" s="376" t="s">
        <v>46</v>
      </c>
      <c r="B46" s="376"/>
      <c r="C46" s="376"/>
      <c r="D46" s="376"/>
      <c r="E46" s="376"/>
      <c r="F46" s="376"/>
      <c r="G46" s="376"/>
      <c r="H46" s="376"/>
      <c r="I46" s="376"/>
      <c r="J46" s="376"/>
      <c r="K46" s="376"/>
      <c r="L46" s="376"/>
      <c r="M46" s="376"/>
      <c r="N46" s="376"/>
      <c r="O46" s="376"/>
      <c r="P46" s="376"/>
      <c r="Q46" s="376"/>
      <c r="R46" s="376"/>
      <c r="S46" s="376"/>
      <c r="T46" s="376"/>
      <c r="U46" s="220"/>
      <c r="V46" s="220"/>
      <c r="W46" s="220"/>
      <c r="X46" s="220"/>
      <c r="Y46" s="220"/>
      <c r="Z46" s="220"/>
    </row>
    <row r="47" spans="1:28" s="4" customFormat="1" ht="30" customHeight="1" x14ac:dyDescent="0.2">
      <c r="A47" s="408" t="s">
        <v>181</v>
      </c>
      <c r="B47" s="408"/>
      <c r="C47" s="408"/>
      <c r="D47" s="408"/>
      <c r="E47" s="408"/>
      <c r="F47" s="408"/>
      <c r="G47" s="408"/>
      <c r="H47" s="408"/>
      <c r="I47" s="408"/>
      <c r="J47" s="408"/>
      <c r="K47" s="408"/>
      <c r="L47" s="408"/>
      <c r="M47" s="408"/>
      <c r="N47" s="408"/>
      <c r="O47" s="408"/>
      <c r="P47" s="408"/>
      <c r="Q47" s="408"/>
      <c r="R47" s="408"/>
      <c r="S47" s="408"/>
      <c r="T47" s="408"/>
      <c r="U47" s="408"/>
      <c r="V47" s="408"/>
      <c r="W47" s="408"/>
      <c r="X47" s="408"/>
      <c r="Y47" s="408"/>
      <c r="Z47" s="408"/>
      <c r="AB47" s="291"/>
    </row>
    <row r="48" spans="1:28" s="4" customFormat="1" ht="5.0999999999999996" customHeight="1" x14ac:dyDescent="0.2">
      <c r="A48" s="1"/>
      <c r="B48" s="1"/>
      <c r="C48" s="1"/>
      <c r="D48" s="1"/>
      <c r="E48" s="1"/>
      <c r="F48" s="1"/>
      <c r="G48" s="1"/>
      <c r="H48" s="1"/>
      <c r="I48" s="1"/>
      <c r="J48" s="1"/>
      <c r="K48" s="1"/>
      <c r="L48" s="1"/>
      <c r="M48" s="1"/>
      <c r="N48" s="1"/>
    </row>
    <row r="49" spans="1:28" s="4" customFormat="1" ht="5.0999999999999996" customHeight="1" x14ac:dyDescent="0.2">
      <c r="A49" s="8"/>
      <c r="B49" s="8"/>
      <c r="C49" s="8"/>
      <c r="D49" s="8"/>
      <c r="E49" s="8"/>
      <c r="F49" s="8"/>
      <c r="G49" s="8"/>
      <c r="H49" s="8"/>
      <c r="I49" s="8"/>
      <c r="J49" s="8"/>
      <c r="K49" s="8"/>
      <c r="L49" s="8"/>
      <c r="M49" s="8"/>
      <c r="N49" s="5"/>
    </row>
    <row r="50" spans="1:28" s="17" customFormat="1" ht="9.9499999999999993" customHeight="1" x14ac:dyDescent="0.3">
      <c r="A50" s="12"/>
      <c r="B50" s="12"/>
      <c r="C50" s="12"/>
      <c r="D50" s="12"/>
      <c r="E50" s="12"/>
      <c r="F50" s="12"/>
      <c r="G50" s="12"/>
      <c r="H50" s="12"/>
      <c r="I50" s="12"/>
      <c r="J50" s="12"/>
      <c r="K50" s="12"/>
      <c r="L50" s="12"/>
      <c r="M50" s="12"/>
      <c r="N50" s="14"/>
      <c r="AB50" s="290"/>
    </row>
    <row r="51" spans="1:28" ht="5.0999999999999996" customHeight="1" x14ac:dyDescent="0.2">
      <c r="A51" s="205"/>
      <c r="B51" s="205"/>
      <c r="C51" s="205"/>
      <c r="D51" s="205"/>
      <c r="E51" s="205"/>
      <c r="F51" s="205"/>
      <c r="G51" s="205"/>
      <c r="H51" s="205"/>
      <c r="I51" s="205"/>
      <c r="J51" s="205"/>
      <c r="K51" s="205"/>
      <c r="L51" s="205"/>
      <c r="M51" s="205"/>
      <c r="N51" s="206"/>
      <c r="O51" s="206"/>
      <c r="P51" s="206"/>
      <c r="Q51" s="206"/>
      <c r="R51" s="206"/>
      <c r="S51" s="206"/>
      <c r="T51" s="206"/>
      <c r="U51" s="206"/>
      <c r="V51" s="206"/>
      <c r="W51" s="206"/>
      <c r="X51" s="206"/>
      <c r="Y51" s="206"/>
      <c r="Z51" s="206"/>
    </row>
    <row r="52" spans="1:28" ht="15" customHeight="1" x14ac:dyDescent="0.2">
      <c r="A52" s="411" t="s">
        <v>207</v>
      </c>
      <c r="B52" s="409">
        <v>45536</v>
      </c>
      <c r="C52" s="409">
        <v>45566</v>
      </c>
      <c r="D52" s="409">
        <v>45597</v>
      </c>
      <c r="E52" s="409">
        <v>45627</v>
      </c>
      <c r="F52" s="409">
        <v>45658</v>
      </c>
      <c r="G52" s="409">
        <v>45689</v>
      </c>
      <c r="H52" s="409">
        <v>45717</v>
      </c>
      <c r="I52" s="409">
        <v>45748</v>
      </c>
      <c r="J52" s="409">
        <v>45778</v>
      </c>
      <c r="K52" s="409">
        <v>45809</v>
      </c>
      <c r="L52" s="409">
        <v>45839</v>
      </c>
      <c r="M52" s="409">
        <v>45870</v>
      </c>
      <c r="N52" s="409">
        <v>45901</v>
      </c>
      <c r="O52" s="409">
        <v>45931</v>
      </c>
      <c r="P52" s="409">
        <v>45962</v>
      </c>
      <c r="Q52" s="409">
        <v>45992</v>
      </c>
      <c r="R52" s="409">
        <v>46023</v>
      </c>
      <c r="S52" s="409">
        <v>46054</v>
      </c>
      <c r="T52" s="409">
        <v>46082</v>
      </c>
      <c r="U52" s="409">
        <v>46113</v>
      </c>
      <c r="V52" s="409">
        <v>46143</v>
      </c>
      <c r="W52" s="409">
        <v>46174</v>
      </c>
      <c r="X52" s="409">
        <v>46204</v>
      </c>
      <c r="Y52" s="409">
        <v>46235</v>
      </c>
      <c r="Z52" s="409" t="s">
        <v>268</v>
      </c>
    </row>
    <row r="53" spans="1:28" ht="15" customHeight="1" x14ac:dyDescent="0.2">
      <c r="A53" s="411"/>
      <c r="B53" s="409"/>
      <c r="C53" s="409"/>
      <c r="D53" s="409"/>
      <c r="E53" s="409"/>
      <c r="F53" s="409"/>
      <c r="G53" s="409"/>
      <c r="H53" s="409"/>
      <c r="I53" s="409"/>
      <c r="J53" s="409"/>
      <c r="K53" s="409"/>
      <c r="L53" s="409"/>
      <c r="M53" s="409"/>
      <c r="N53" s="409"/>
      <c r="O53" s="409"/>
      <c r="P53" s="409"/>
      <c r="Q53" s="409"/>
      <c r="R53" s="409"/>
      <c r="S53" s="409"/>
      <c r="T53" s="409"/>
      <c r="U53" s="409"/>
      <c r="V53" s="409"/>
      <c r="W53" s="409"/>
      <c r="X53" s="409"/>
      <c r="Y53" s="409"/>
      <c r="Z53" s="409"/>
    </row>
    <row r="54" spans="1:28" ht="5.0999999999999996" customHeight="1" x14ac:dyDescent="0.2">
      <c r="A54" s="295"/>
      <c r="B54" s="295"/>
      <c r="C54" s="295"/>
      <c r="D54" s="295"/>
      <c r="E54" s="295"/>
      <c r="F54" s="295"/>
      <c r="G54" s="295"/>
      <c r="H54" s="295"/>
      <c r="I54" s="295"/>
      <c r="J54" s="295"/>
      <c r="K54" s="295"/>
      <c r="L54" s="295"/>
      <c r="M54" s="295"/>
      <c r="N54" s="296"/>
      <c r="O54" s="297"/>
      <c r="P54" s="296"/>
      <c r="Q54" s="297"/>
      <c r="R54" s="296"/>
      <c r="S54" s="297"/>
      <c r="T54" s="296"/>
      <c r="U54" s="297"/>
      <c r="V54" s="296"/>
      <c r="W54" s="297"/>
      <c r="X54" s="296"/>
      <c r="Y54" s="297"/>
      <c r="Z54" s="296"/>
    </row>
    <row r="55" spans="1:28" s="22" customFormat="1" ht="5.0999999999999996" customHeight="1" x14ac:dyDescent="0.2">
      <c r="N55" s="298"/>
    </row>
    <row r="56" spans="1:28" s="25" customFormat="1" ht="12.95" customHeight="1" x14ac:dyDescent="0.2">
      <c r="A56" s="342" t="s">
        <v>168</v>
      </c>
      <c r="B56" s="343">
        <v>7470</v>
      </c>
      <c r="C56" s="343">
        <v>7560</v>
      </c>
      <c r="D56" s="343">
        <v>6300</v>
      </c>
      <c r="E56" s="343">
        <v>4590</v>
      </c>
      <c r="F56" s="343">
        <v>6870</v>
      </c>
      <c r="G56" s="343">
        <v>6930</v>
      </c>
      <c r="H56" s="343">
        <v>6520</v>
      </c>
      <c r="I56" s="343">
        <v>6270</v>
      </c>
      <c r="J56" s="343">
        <v>6760</v>
      </c>
      <c r="K56" s="343">
        <v>6850</v>
      </c>
      <c r="L56" s="343">
        <v>7280</v>
      </c>
      <c r="M56" s="343">
        <v>3850</v>
      </c>
      <c r="N56" s="343">
        <v>8250</v>
      </c>
      <c r="O56" s="343">
        <v>8170</v>
      </c>
      <c r="P56" s="343">
        <v>6470</v>
      </c>
      <c r="Q56" s="343">
        <v>4430</v>
      </c>
      <c r="R56" s="343">
        <v>6820</v>
      </c>
      <c r="S56" s="343">
        <v>6010</v>
      </c>
      <c r="T56" s="343">
        <v>6320</v>
      </c>
      <c r="U56" s="343">
        <v>6090</v>
      </c>
      <c r="V56" s="343">
        <v>7020</v>
      </c>
      <c r="W56" s="343">
        <v>7710</v>
      </c>
      <c r="X56" s="343">
        <v>7920</v>
      </c>
      <c r="Y56" s="343">
        <v>4140</v>
      </c>
      <c r="Z56" s="343">
        <v>8110</v>
      </c>
    </row>
    <row r="57" spans="1:28" s="25" customFormat="1" ht="12.95" customHeight="1" x14ac:dyDescent="0.2">
      <c r="A57" s="342" t="s">
        <v>169</v>
      </c>
      <c r="B57" s="344">
        <v>15.3</v>
      </c>
      <c r="C57" s="344">
        <v>15.7</v>
      </c>
      <c r="D57" s="344">
        <v>13</v>
      </c>
      <c r="E57" s="344">
        <v>11.6</v>
      </c>
      <c r="F57" s="344">
        <v>16.100000000000001</v>
      </c>
      <c r="G57" s="344">
        <v>17.899999999999999</v>
      </c>
      <c r="H57" s="344">
        <v>17.3</v>
      </c>
      <c r="I57" s="344">
        <v>16.399999999999999</v>
      </c>
      <c r="J57" s="344">
        <v>16.899999999999999</v>
      </c>
      <c r="K57" s="344">
        <v>16.399999999999999</v>
      </c>
      <c r="L57" s="344">
        <v>17.8</v>
      </c>
      <c r="M57" s="344">
        <v>9.9</v>
      </c>
      <c r="N57" s="344">
        <v>17.5</v>
      </c>
      <c r="O57" s="344">
        <v>19.2</v>
      </c>
      <c r="P57" s="344">
        <v>16.2</v>
      </c>
      <c r="Q57" s="344">
        <v>12.3</v>
      </c>
      <c r="R57" s="344">
        <v>16.399999999999999</v>
      </c>
      <c r="S57" s="344">
        <v>16.2</v>
      </c>
      <c r="T57" s="344">
        <v>17.399999999999999</v>
      </c>
      <c r="U57" s="344">
        <v>14.9</v>
      </c>
      <c r="V57" s="344">
        <v>16.600000000000001</v>
      </c>
      <c r="W57" s="344">
        <v>16.8</v>
      </c>
      <c r="X57" s="344">
        <v>17.399999999999999</v>
      </c>
      <c r="Y57" s="344">
        <v>10.8</v>
      </c>
      <c r="Z57" s="344">
        <v>16.899999999999999</v>
      </c>
    </row>
    <row r="58" spans="1:28" s="22" customFormat="1" ht="5.0999999999999996" customHeight="1" x14ac:dyDescent="0.2">
      <c r="A58" s="345"/>
      <c r="B58" s="346"/>
      <c r="C58" s="346"/>
      <c r="D58" s="346"/>
      <c r="E58" s="346"/>
      <c r="F58" s="346"/>
      <c r="G58" s="346"/>
      <c r="H58" s="346"/>
      <c r="I58" s="346"/>
      <c r="J58" s="346"/>
      <c r="K58" s="346"/>
      <c r="L58" s="346"/>
      <c r="M58" s="346"/>
      <c r="N58" s="346"/>
      <c r="O58" s="346"/>
      <c r="P58" s="346"/>
      <c r="Q58" s="346"/>
      <c r="R58" s="346"/>
      <c r="S58" s="346"/>
      <c r="T58" s="346"/>
      <c r="U58" s="346"/>
      <c r="V58" s="346"/>
      <c r="W58" s="346"/>
      <c r="X58" s="346"/>
      <c r="Y58" s="346"/>
      <c r="Z58" s="346"/>
    </row>
    <row r="59" spans="1:28" s="22" customFormat="1" ht="12.95" customHeight="1" x14ac:dyDescent="0.2">
      <c r="A59" s="347" t="s">
        <v>165</v>
      </c>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B59" s="289"/>
    </row>
    <row r="60" spans="1:28" s="22" customFormat="1" ht="5.0999999999999996" customHeight="1" x14ac:dyDescent="0.2">
      <c r="A60" s="349"/>
      <c r="B60" s="350"/>
      <c r="C60" s="350"/>
      <c r="D60" s="350"/>
      <c r="E60" s="350"/>
      <c r="F60" s="350"/>
      <c r="G60" s="350"/>
      <c r="H60" s="350"/>
      <c r="I60" s="350"/>
      <c r="J60" s="350"/>
      <c r="K60" s="350"/>
      <c r="L60" s="350"/>
      <c r="M60" s="350"/>
      <c r="N60" s="350"/>
      <c r="O60" s="350"/>
      <c r="P60" s="350"/>
      <c r="Q60" s="350"/>
      <c r="R60" s="350"/>
      <c r="S60" s="350"/>
      <c r="T60" s="350"/>
      <c r="U60" s="350"/>
      <c r="V60" s="350"/>
      <c r="W60" s="350"/>
      <c r="X60" s="350"/>
      <c r="Y60" s="350"/>
      <c r="Z60" s="350"/>
    </row>
    <row r="61" spans="1:28" s="22" customFormat="1" ht="12.95" customHeight="1" x14ac:dyDescent="0.2">
      <c r="A61" s="351" t="s">
        <v>24</v>
      </c>
      <c r="B61" s="350" t="s">
        <v>260</v>
      </c>
      <c r="C61" s="350" t="s">
        <v>260</v>
      </c>
      <c r="D61" s="350" t="s">
        <v>260</v>
      </c>
      <c r="E61" s="350" t="s">
        <v>260</v>
      </c>
      <c r="F61" s="350" t="s">
        <v>260</v>
      </c>
      <c r="G61" s="350" t="s">
        <v>260</v>
      </c>
      <c r="H61" s="350" t="s">
        <v>260</v>
      </c>
      <c r="I61" s="350" t="s">
        <v>260</v>
      </c>
      <c r="J61" s="350" t="s">
        <v>260</v>
      </c>
      <c r="K61" s="350" t="s">
        <v>260</v>
      </c>
      <c r="L61" s="350" t="s">
        <v>260</v>
      </c>
      <c r="M61" s="350" t="s">
        <v>260</v>
      </c>
      <c r="N61" s="350" t="s">
        <v>260</v>
      </c>
      <c r="O61" s="350" t="s">
        <v>260</v>
      </c>
      <c r="P61" s="350" t="s">
        <v>260</v>
      </c>
      <c r="Q61" s="350" t="s">
        <v>260</v>
      </c>
      <c r="R61" s="350">
        <v>40</v>
      </c>
      <c r="S61" s="350">
        <v>20</v>
      </c>
      <c r="T61" s="350">
        <v>20</v>
      </c>
      <c r="U61" s="350" t="s">
        <v>260</v>
      </c>
      <c r="V61" s="350" t="s">
        <v>260</v>
      </c>
      <c r="W61" s="350" t="s">
        <v>260</v>
      </c>
      <c r="X61" s="350" t="s">
        <v>260</v>
      </c>
      <c r="Y61" s="350" t="s">
        <v>260</v>
      </c>
      <c r="Z61" s="350" t="s">
        <v>260</v>
      </c>
    </row>
    <row r="62" spans="1:28" s="22" customFormat="1" ht="39.950000000000003" customHeight="1" x14ac:dyDescent="0.2">
      <c r="A62" s="352" t="s">
        <v>173</v>
      </c>
      <c r="B62" s="350">
        <v>540</v>
      </c>
      <c r="C62" s="350">
        <v>580</v>
      </c>
      <c r="D62" s="350">
        <v>330</v>
      </c>
      <c r="E62" s="350">
        <v>330</v>
      </c>
      <c r="F62" s="350">
        <v>580</v>
      </c>
      <c r="G62" s="350">
        <v>520</v>
      </c>
      <c r="H62" s="350">
        <v>410</v>
      </c>
      <c r="I62" s="350">
        <v>300</v>
      </c>
      <c r="J62" s="350">
        <v>260</v>
      </c>
      <c r="K62" s="350">
        <v>300</v>
      </c>
      <c r="L62" s="350">
        <v>220</v>
      </c>
      <c r="M62" s="350">
        <v>160</v>
      </c>
      <c r="N62" s="350">
        <v>890</v>
      </c>
      <c r="O62" s="350">
        <v>610</v>
      </c>
      <c r="P62" s="350">
        <v>260</v>
      </c>
      <c r="Q62" s="350">
        <v>210</v>
      </c>
      <c r="R62" s="350">
        <v>470</v>
      </c>
      <c r="S62" s="350">
        <v>320</v>
      </c>
      <c r="T62" s="350">
        <v>260</v>
      </c>
      <c r="U62" s="350">
        <v>240</v>
      </c>
      <c r="V62" s="350">
        <v>250</v>
      </c>
      <c r="W62" s="350">
        <v>250</v>
      </c>
      <c r="X62" s="350">
        <v>220</v>
      </c>
      <c r="Y62" s="350">
        <v>90</v>
      </c>
      <c r="Z62" s="350">
        <v>1090</v>
      </c>
    </row>
    <row r="63" spans="1:28" ht="15" customHeight="1" x14ac:dyDescent="0.2">
      <c r="A63" s="353" t="s">
        <v>28</v>
      </c>
      <c r="B63" s="350">
        <v>620</v>
      </c>
      <c r="C63" s="350">
        <v>620</v>
      </c>
      <c r="D63" s="350">
        <v>490</v>
      </c>
      <c r="E63" s="350">
        <v>390</v>
      </c>
      <c r="F63" s="350">
        <v>820</v>
      </c>
      <c r="G63" s="350">
        <v>670</v>
      </c>
      <c r="H63" s="350">
        <v>570</v>
      </c>
      <c r="I63" s="350">
        <v>520</v>
      </c>
      <c r="J63" s="350">
        <v>510</v>
      </c>
      <c r="K63" s="350">
        <v>580</v>
      </c>
      <c r="L63" s="350">
        <v>530</v>
      </c>
      <c r="M63" s="350">
        <v>220</v>
      </c>
      <c r="N63" s="350">
        <v>700</v>
      </c>
      <c r="O63" s="350">
        <v>670</v>
      </c>
      <c r="P63" s="350">
        <v>600</v>
      </c>
      <c r="Q63" s="350">
        <v>410</v>
      </c>
      <c r="R63" s="350">
        <v>860</v>
      </c>
      <c r="S63" s="350">
        <v>640</v>
      </c>
      <c r="T63" s="350">
        <v>620</v>
      </c>
      <c r="U63" s="350">
        <v>450</v>
      </c>
      <c r="V63" s="350">
        <v>450</v>
      </c>
      <c r="W63" s="350">
        <v>540</v>
      </c>
      <c r="X63" s="350">
        <v>490</v>
      </c>
      <c r="Y63" s="350">
        <v>260</v>
      </c>
      <c r="Z63" s="350">
        <v>680</v>
      </c>
    </row>
    <row r="64" spans="1:28" s="22" customFormat="1" ht="15" customHeight="1" x14ac:dyDescent="0.2">
      <c r="A64" s="351" t="s">
        <v>25</v>
      </c>
      <c r="B64" s="350">
        <v>630</v>
      </c>
      <c r="C64" s="350">
        <v>560</v>
      </c>
      <c r="D64" s="350">
        <v>390</v>
      </c>
      <c r="E64" s="350">
        <v>280</v>
      </c>
      <c r="F64" s="350">
        <v>480</v>
      </c>
      <c r="G64" s="350">
        <v>590</v>
      </c>
      <c r="H64" s="350">
        <v>430</v>
      </c>
      <c r="I64" s="350">
        <v>340</v>
      </c>
      <c r="J64" s="350">
        <v>370</v>
      </c>
      <c r="K64" s="350">
        <v>380</v>
      </c>
      <c r="L64" s="350">
        <v>360</v>
      </c>
      <c r="M64" s="350">
        <v>260</v>
      </c>
      <c r="N64" s="350">
        <v>450</v>
      </c>
      <c r="O64" s="350">
        <v>510</v>
      </c>
      <c r="P64" s="350">
        <v>460</v>
      </c>
      <c r="Q64" s="350">
        <v>280</v>
      </c>
      <c r="R64" s="350">
        <v>430</v>
      </c>
      <c r="S64" s="350">
        <v>350</v>
      </c>
      <c r="T64" s="350">
        <v>360</v>
      </c>
      <c r="U64" s="350">
        <v>330</v>
      </c>
      <c r="V64" s="350">
        <v>320</v>
      </c>
      <c r="W64" s="350">
        <v>390</v>
      </c>
      <c r="X64" s="350">
        <v>420</v>
      </c>
      <c r="Y64" s="350">
        <v>210</v>
      </c>
      <c r="Z64" s="350">
        <v>450</v>
      </c>
    </row>
    <row r="65" spans="1:28" s="22" customFormat="1" ht="30" customHeight="1" x14ac:dyDescent="0.2">
      <c r="A65" s="351" t="s">
        <v>30</v>
      </c>
      <c r="B65" s="350">
        <v>1910</v>
      </c>
      <c r="C65" s="350">
        <v>2060</v>
      </c>
      <c r="D65" s="350">
        <v>2390</v>
      </c>
      <c r="E65" s="350">
        <v>1600</v>
      </c>
      <c r="F65" s="350">
        <v>1770</v>
      </c>
      <c r="G65" s="350">
        <v>2140</v>
      </c>
      <c r="H65" s="350">
        <v>1650</v>
      </c>
      <c r="I65" s="350">
        <v>1810</v>
      </c>
      <c r="J65" s="350">
        <v>1840</v>
      </c>
      <c r="K65" s="350">
        <v>2070</v>
      </c>
      <c r="L65" s="350">
        <v>2320</v>
      </c>
      <c r="M65" s="350">
        <v>1270</v>
      </c>
      <c r="N65" s="350">
        <v>2300</v>
      </c>
      <c r="O65" s="350">
        <v>2540</v>
      </c>
      <c r="P65" s="350">
        <v>2230</v>
      </c>
      <c r="Q65" s="350">
        <v>1650</v>
      </c>
      <c r="R65" s="350">
        <v>1890</v>
      </c>
      <c r="S65" s="350">
        <v>1650</v>
      </c>
      <c r="T65" s="350">
        <v>1620</v>
      </c>
      <c r="U65" s="350">
        <v>1620</v>
      </c>
      <c r="V65" s="350">
        <v>1820</v>
      </c>
      <c r="W65" s="350">
        <v>2300</v>
      </c>
      <c r="X65" s="350">
        <v>2440</v>
      </c>
      <c r="Y65" s="350">
        <v>1380</v>
      </c>
      <c r="Z65" s="350">
        <v>1870</v>
      </c>
    </row>
    <row r="66" spans="1:28" s="22" customFormat="1" ht="12.95" customHeight="1" x14ac:dyDescent="0.2">
      <c r="A66" s="351" t="s">
        <v>32</v>
      </c>
      <c r="B66" s="350">
        <v>1620</v>
      </c>
      <c r="C66" s="350">
        <v>1390</v>
      </c>
      <c r="D66" s="350">
        <v>1100</v>
      </c>
      <c r="E66" s="350">
        <v>840</v>
      </c>
      <c r="F66" s="350">
        <v>1570</v>
      </c>
      <c r="G66" s="350">
        <v>1490</v>
      </c>
      <c r="H66" s="350">
        <v>1550</v>
      </c>
      <c r="I66" s="350">
        <v>1260</v>
      </c>
      <c r="J66" s="350">
        <v>1500</v>
      </c>
      <c r="K66" s="350">
        <v>1400</v>
      </c>
      <c r="L66" s="350">
        <v>1450</v>
      </c>
      <c r="M66" s="350">
        <v>560</v>
      </c>
      <c r="N66" s="350">
        <v>1830</v>
      </c>
      <c r="O66" s="350">
        <v>1590</v>
      </c>
      <c r="P66" s="350">
        <v>1300</v>
      </c>
      <c r="Q66" s="350">
        <v>850</v>
      </c>
      <c r="R66" s="350">
        <v>1410</v>
      </c>
      <c r="S66" s="350">
        <v>1380</v>
      </c>
      <c r="T66" s="350">
        <v>1640</v>
      </c>
      <c r="U66" s="350">
        <v>1440</v>
      </c>
      <c r="V66" s="350">
        <v>1810</v>
      </c>
      <c r="W66" s="350">
        <v>1750</v>
      </c>
      <c r="X66" s="350">
        <v>1760</v>
      </c>
      <c r="Y66" s="350">
        <v>660</v>
      </c>
      <c r="Z66" s="350">
        <v>1610</v>
      </c>
    </row>
    <row r="67" spans="1:28" s="22" customFormat="1" ht="30" customHeight="1" x14ac:dyDescent="0.2">
      <c r="A67" s="351" t="s">
        <v>40</v>
      </c>
      <c r="B67" s="350">
        <v>820</v>
      </c>
      <c r="C67" s="350">
        <v>830</v>
      </c>
      <c r="D67" s="350">
        <v>700</v>
      </c>
      <c r="E67" s="350">
        <v>520</v>
      </c>
      <c r="F67" s="350">
        <v>770</v>
      </c>
      <c r="G67" s="350">
        <v>640</v>
      </c>
      <c r="H67" s="350">
        <v>730</v>
      </c>
      <c r="I67" s="350">
        <v>780</v>
      </c>
      <c r="J67" s="350">
        <v>810</v>
      </c>
      <c r="K67" s="350">
        <v>790</v>
      </c>
      <c r="L67" s="350">
        <v>1230</v>
      </c>
      <c r="M67" s="350">
        <v>480</v>
      </c>
      <c r="N67" s="350">
        <v>770</v>
      </c>
      <c r="O67" s="350">
        <v>970</v>
      </c>
      <c r="P67" s="350">
        <v>870</v>
      </c>
      <c r="Q67" s="350">
        <v>470</v>
      </c>
      <c r="R67" s="350">
        <v>850</v>
      </c>
      <c r="S67" s="350">
        <v>730</v>
      </c>
      <c r="T67" s="350">
        <v>800</v>
      </c>
      <c r="U67" s="350">
        <v>820</v>
      </c>
      <c r="V67" s="350">
        <v>850</v>
      </c>
      <c r="W67" s="350">
        <v>950</v>
      </c>
      <c r="X67" s="350">
        <v>1110</v>
      </c>
      <c r="Y67" s="350">
        <v>550</v>
      </c>
      <c r="Z67" s="350">
        <v>990</v>
      </c>
    </row>
    <row r="68" spans="1:28" s="22" customFormat="1" ht="12.95" customHeight="1" x14ac:dyDescent="0.2">
      <c r="A68" s="354" t="s">
        <v>33</v>
      </c>
      <c r="B68" s="350">
        <v>1320</v>
      </c>
      <c r="C68" s="350">
        <v>1520</v>
      </c>
      <c r="D68" s="350">
        <v>900</v>
      </c>
      <c r="E68" s="350">
        <v>640</v>
      </c>
      <c r="F68" s="350">
        <v>860</v>
      </c>
      <c r="G68" s="350">
        <v>870</v>
      </c>
      <c r="H68" s="350">
        <v>1190</v>
      </c>
      <c r="I68" s="350">
        <v>1250</v>
      </c>
      <c r="J68" s="350">
        <v>1460</v>
      </c>
      <c r="K68" s="350">
        <v>1330</v>
      </c>
      <c r="L68" s="350">
        <v>1160</v>
      </c>
      <c r="M68" s="350">
        <v>890</v>
      </c>
      <c r="N68" s="350">
        <v>1320</v>
      </c>
      <c r="O68" s="350">
        <v>1290</v>
      </c>
      <c r="P68" s="350">
        <v>750</v>
      </c>
      <c r="Q68" s="350">
        <v>560</v>
      </c>
      <c r="R68" s="350">
        <v>880</v>
      </c>
      <c r="S68" s="350">
        <v>930</v>
      </c>
      <c r="T68" s="350">
        <v>1000</v>
      </c>
      <c r="U68" s="350">
        <v>1180</v>
      </c>
      <c r="V68" s="350">
        <v>1510</v>
      </c>
      <c r="W68" s="350">
        <v>1540</v>
      </c>
      <c r="X68" s="350">
        <v>1490</v>
      </c>
      <c r="Y68" s="350">
        <v>990</v>
      </c>
      <c r="Z68" s="350">
        <v>1400</v>
      </c>
    </row>
    <row r="69" spans="1:28" s="22" customFormat="1" ht="5.0999999999999996" customHeight="1" x14ac:dyDescent="0.2">
      <c r="A69" s="355"/>
      <c r="B69" s="356"/>
      <c r="C69" s="356"/>
      <c r="D69" s="356"/>
      <c r="E69" s="356"/>
      <c r="F69" s="356"/>
      <c r="G69" s="356"/>
      <c r="H69" s="356"/>
      <c r="I69" s="356"/>
      <c r="J69" s="356"/>
      <c r="K69" s="356"/>
      <c r="L69" s="356"/>
      <c r="M69" s="356"/>
      <c r="N69" s="356"/>
      <c r="O69" s="356"/>
      <c r="P69" s="356"/>
      <c r="Q69" s="356"/>
      <c r="R69" s="356"/>
      <c r="S69" s="356"/>
      <c r="T69" s="356"/>
      <c r="U69" s="356"/>
      <c r="V69" s="356"/>
      <c r="W69" s="356"/>
      <c r="X69" s="356"/>
      <c r="Y69" s="356"/>
      <c r="Z69" s="356"/>
    </row>
    <row r="70" spans="1:28" s="22" customFormat="1" ht="12.95" customHeight="1" x14ac:dyDescent="0.2">
      <c r="A70" s="349" t="s">
        <v>166</v>
      </c>
      <c r="B70" s="357"/>
      <c r="C70" s="357"/>
      <c r="D70" s="357"/>
      <c r="E70" s="357"/>
      <c r="F70" s="357"/>
      <c r="G70" s="357"/>
      <c r="H70" s="357"/>
      <c r="I70" s="357"/>
      <c r="J70" s="357"/>
      <c r="K70" s="357"/>
      <c r="L70" s="357"/>
      <c r="M70" s="357"/>
      <c r="N70" s="357"/>
      <c r="O70" s="357"/>
      <c r="P70" s="357"/>
      <c r="Q70" s="357"/>
      <c r="R70" s="357"/>
      <c r="S70" s="357"/>
      <c r="T70" s="357"/>
      <c r="U70" s="357"/>
      <c r="V70" s="357"/>
      <c r="W70" s="357"/>
      <c r="X70" s="357"/>
      <c r="Y70" s="357"/>
      <c r="Z70" s="357"/>
    </row>
    <row r="71" spans="1:28" s="22" customFormat="1" ht="5.0999999999999996" customHeight="1" x14ac:dyDescent="0.2">
      <c r="A71" s="349"/>
      <c r="B71" s="357"/>
      <c r="C71" s="357"/>
      <c r="D71" s="357"/>
      <c r="E71" s="357"/>
      <c r="F71" s="357"/>
      <c r="G71" s="357"/>
      <c r="H71" s="357"/>
      <c r="I71" s="357"/>
      <c r="J71" s="357"/>
      <c r="K71" s="357"/>
      <c r="L71" s="357"/>
      <c r="M71" s="357"/>
      <c r="N71" s="357"/>
      <c r="O71" s="357"/>
      <c r="P71" s="357"/>
      <c r="Q71" s="357"/>
      <c r="R71" s="357"/>
      <c r="S71" s="357"/>
      <c r="T71" s="357"/>
      <c r="U71" s="357"/>
      <c r="V71" s="357"/>
      <c r="W71" s="357"/>
      <c r="X71" s="357"/>
      <c r="Y71" s="357"/>
      <c r="Z71" s="357"/>
    </row>
    <row r="72" spans="1:28" s="22" customFormat="1" ht="12.95" customHeight="1" x14ac:dyDescent="0.2">
      <c r="A72" s="351" t="s">
        <v>162</v>
      </c>
      <c r="B72" s="350">
        <v>830</v>
      </c>
      <c r="C72" s="350">
        <v>670</v>
      </c>
      <c r="D72" s="350">
        <v>270</v>
      </c>
      <c r="E72" s="350">
        <v>100</v>
      </c>
      <c r="F72" s="350">
        <v>520</v>
      </c>
      <c r="G72" s="350">
        <v>420</v>
      </c>
      <c r="H72" s="350">
        <v>740</v>
      </c>
      <c r="I72" s="350">
        <v>860</v>
      </c>
      <c r="J72" s="350">
        <v>940</v>
      </c>
      <c r="K72" s="350">
        <v>1030</v>
      </c>
      <c r="L72" s="350">
        <v>1200</v>
      </c>
      <c r="M72" s="350">
        <v>550</v>
      </c>
      <c r="N72" s="350">
        <v>840</v>
      </c>
      <c r="O72" s="350">
        <v>850</v>
      </c>
      <c r="P72" s="350">
        <v>300</v>
      </c>
      <c r="Q72" s="350">
        <v>110</v>
      </c>
      <c r="R72" s="350">
        <v>580</v>
      </c>
      <c r="S72" s="350">
        <v>410</v>
      </c>
      <c r="T72" s="350">
        <v>720</v>
      </c>
      <c r="U72" s="350">
        <v>1000</v>
      </c>
      <c r="V72" s="350">
        <v>1350</v>
      </c>
      <c r="W72" s="350">
        <v>1420</v>
      </c>
      <c r="X72" s="350">
        <v>1260</v>
      </c>
      <c r="Y72" s="350">
        <v>600</v>
      </c>
      <c r="Z72" s="350">
        <v>690</v>
      </c>
    </row>
    <row r="73" spans="1:28" s="22" customFormat="1" ht="12.95" customHeight="1" x14ac:dyDescent="0.2">
      <c r="A73" s="351" t="s">
        <v>163</v>
      </c>
      <c r="B73" s="350">
        <v>990</v>
      </c>
      <c r="C73" s="350">
        <v>850</v>
      </c>
      <c r="D73" s="350">
        <v>730</v>
      </c>
      <c r="E73" s="350">
        <v>540</v>
      </c>
      <c r="F73" s="350">
        <v>770</v>
      </c>
      <c r="G73" s="350">
        <v>720</v>
      </c>
      <c r="H73" s="350">
        <v>890</v>
      </c>
      <c r="I73" s="350">
        <v>690</v>
      </c>
      <c r="J73" s="350">
        <v>750</v>
      </c>
      <c r="K73" s="350">
        <v>790</v>
      </c>
      <c r="L73" s="350">
        <v>750</v>
      </c>
      <c r="M73" s="350">
        <v>370</v>
      </c>
      <c r="N73" s="350">
        <v>860</v>
      </c>
      <c r="O73" s="350">
        <v>890</v>
      </c>
      <c r="P73" s="350">
        <v>810</v>
      </c>
      <c r="Q73" s="350">
        <v>510</v>
      </c>
      <c r="R73" s="350">
        <v>750</v>
      </c>
      <c r="S73" s="350">
        <v>770</v>
      </c>
      <c r="T73" s="350">
        <v>870</v>
      </c>
      <c r="U73" s="350">
        <v>840</v>
      </c>
      <c r="V73" s="350">
        <v>850</v>
      </c>
      <c r="W73" s="350">
        <v>810</v>
      </c>
      <c r="X73" s="350">
        <v>940</v>
      </c>
      <c r="Y73" s="350">
        <v>390</v>
      </c>
      <c r="Z73" s="350">
        <v>870</v>
      </c>
    </row>
    <row r="74" spans="1:28" s="22" customFormat="1" ht="12.95" customHeight="1" x14ac:dyDescent="0.2">
      <c r="A74" s="351" t="s">
        <v>5</v>
      </c>
      <c r="B74" s="350">
        <v>1210</v>
      </c>
      <c r="C74" s="350">
        <v>1010</v>
      </c>
      <c r="D74" s="350">
        <v>920</v>
      </c>
      <c r="E74" s="350">
        <v>590</v>
      </c>
      <c r="F74" s="350">
        <v>1220</v>
      </c>
      <c r="G74" s="350">
        <v>1090</v>
      </c>
      <c r="H74" s="350">
        <v>1080</v>
      </c>
      <c r="I74" s="350">
        <v>960</v>
      </c>
      <c r="J74" s="350">
        <v>1080</v>
      </c>
      <c r="K74" s="350">
        <v>970</v>
      </c>
      <c r="L74" s="350">
        <v>1140</v>
      </c>
      <c r="M74" s="350">
        <v>500</v>
      </c>
      <c r="N74" s="350">
        <v>1230</v>
      </c>
      <c r="O74" s="350">
        <v>1110</v>
      </c>
      <c r="P74" s="350">
        <v>970</v>
      </c>
      <c r="Q74" s="350">
        <v>620</v>
      </c>
      <c r="R74" s="350">
        <v>970</v>
      </c>
      <c r="S74" s="350">
        <v>970</v>
      </c>
      <c r="T74" s="350">
        <v>1080</v>
      </c>
      <c r="U74" s="350">
        <v>950</v>
      </c>
      <c r="V74" s="350">
        <v>1180</v>
      </c>
      <c r="W74" s="350">
        <v>1150</v>
      </c>
      <c r="X74" s="350">
        <v>1080</v>
      </c>
      <c r="Y74" s="350">
        <v>580</v>
      </c>
      <c r="Z74" s="350">
        <v>1340</v>
      </c>
    </row>
    <row r="75" spans="1:28" s="22" customFormat="1" ht="12.95" customHeight="1" x14ac:dyDescent="0.2">
      <c r="A75" s="351" t="s">
        <v>7</v>
      </c>
      <c r="B75" s="350">
        <v>1350</v>
      </c>
      <c r="C75" s="350">
        <v>1390</v>
      </c>
      <c r="D75" s="350">
        <v>1630</v>
      </c>
      <c r="E75" s="350">
        <v>1200</v>
      </c>
      <c r="F75" s="350">
        <v>1270</v>
      </c>
      <c r="G75" s="350">
        <v>2090</v>
      </c>
      <c r="H75" s="350">
        <v>1270</v>
      </c>
      <c r="I75" s="350">
        <v>1190</v>
      </c>
      <c r="J75" s="350">
        <v>1310</v>
      </c>
      <c r="K75" s="350">
        <v>1190</v>
      </c>
      <c r="L75" s="350">
        <v>1340</v>
      </c>
      <c r="M75" s="350">
        <v>690</v>
      </c>
      <c r="N75" s="350">
        <v>1330</v>
      </c>
      <c r="O75" s="350">
        <v>1550</v>
      </c>
      <c r="P75" s="350">
        <v>1440</v>
      </c>
      <c r="Q75" s="350">
        <v>1090</v>
      </c>
      <c r="R75" s="350">
        <v>1350</v>
      </c>
      <c r="S75" s="350">
        <v>1170</v>
      </c>
      <c r="T75" s="350">
        <v>1270</v>
      </c>
      <c r="U75" s="350">
        <v>1050</v>
      </c>
      <c r="V75" s="350">
        <v>1190</v>
      </c>
      <c r="W75" s="350">
        <v>1290</v>
      </c>
      <c r="X75" s="350">
        <v>1370</v>
      </c>
      <c r="Y75" s="350">
        <v>910</v>
      </c>
      <c r="Z75" s="350">
        <v>1340</v>
      </c>
    </row>
    <row r="76" spans="1:28" s="22" customFormat="1" ht="12.95" customHeight="1" x14ac:dyDescent="0.2">
      <c r="A76" s="351" t="s">
        <v>164</v>
      </c>
      <c r="B76" s="350">
        <v>810</v>
      </c>
      <c r="C76" s="350">
        <v>1170</v>
      </c>
      <c r="D76" s="350">
        <v>830</v>
      </c>
      <c r="E76" s="350">
        <v>580</v>
      </c>
      <c r="F76" s="350">
        <v>710</v>
      </c>
      <c r="G76" s="350">
        <v>550</v>
      </c>
      <c r="H76" s="350">
        <v>560</v>
      </c>
      <c r="I76" s="350">
        <v>660</v>
      </c>
      <c r="J76" s="350">
        <v>740</v>
      </c>
      <c r="K76" s="350">
        <v>750</v>
      </c>
      <c r="L76" s="350">
        <v>820</v>
      </c>
      <c r="M76" s="350">
        <v>570</v>
      </c>
      <c r="N76" s="350">
        <v>1020</v>
      </c>
      <c r="O76" s="350">
        <v>1040</v>
      </c>
      <c r="P76" s="350">
        <v>800</v>
      </c>
      <c r="Q76" s="350">
        <v>640</v>
      </c>
      <c r="R76" s="350">
        <v>730</v>
      </c>
      <c r="S76" s="350">
        <v>660</v>
      </c>
      <c r="T76" s="350">
        <v>540</v>
      </c>
      <c r="U76" s="350">
        <v>560</v>
      </c>
      <c r="V76" s="350">
        <v>660</v>
      </c>
      <c r="W76" s="350">
        <v>880</v>
      </c>
      <c r="X76" s="350">
        <v>980</v>
      </c>
      <c r="Y76" s="350">
        <v>570</v>
      </c>
      <c r="Z76" s="350">
        <v>710</v>
      </c>
    </row>
    <row r="77" spans="1:28" s="22" customFormat="1" ht="12.95" customHeight="1" x14ac:dyDescent="0.2">
      <c r="A77" s="354" t="s">
        <v>187</v>
      </c>
      <c r="B77" s="358">
        <v>2280</v>
      </c>
      <c r="C77" s="358">
        <v>2480</v>
      </c>
      <c r="D77" s="358">
        <v>1930</v>
      </c>
      <c r="E77" s="358">
        <v>1580</v>
      </c>
      <c r="F77" s="358">
        <v>2380</v>
      </c>
      <c r="G77" s="358">
        <v>2050</v>
      </c>
      <c r="H77" s="358">
        <v>1970</v>
      </c>
      <c r="I77" s="358">
        <v>1910</v>
      </c>
      <c r="J77" s="358">
        <v>1930</v>
      </c>
      <c r="K77" s="358">
        <v>2120</v>
      </c>
      <c r="L77" s="358">
        <v>2020</v>
      </c>
      <c r="M77" s="358">
        <v>1180</v>
      </c>
      <c r="N77" s="358">
        <v>2980</v>
      </c>
      <c r="O77" s="358">
        <v>2730</v>
      </c>
      <c r="P77" s="358">
        <v>2140</v>
      </c>
      <c r="Q77" s="358">
        <v>1460</v>
      </c>
      <c r="R77" s="358">
        <v>2440</v>
      </c>
      <c r="S77" s="358">
        <v>2030</v>
      </c>
      <c r="T77" s="358">
        <v>1840</v>
      </c>
      <c r="U77" s="358">
        <v>1690</v>
      </c>
      <c r="V77" s="358">
        <v>1790</v>
      </c>
      <c r="W77" s="358">
        <v>2170</v>
      </c>
      <c r="X77" s="358">
        <v>2300</v>
      </c>
      <c r="Y77" s="358">
        <v>1090</v>
      </c>
      <c r="Z77" s="358">
        <v>3160</v>
      </c>
    </row>
    <row r="78" spans="1:28" s="22" customFormat="1" ht="5.0999999999999996" customHeight="1" x14ac:dyDescent="0.2">
      <c r="A78" s="355"/>
      <c r="B78" s="356"/>
      <c r="C78" s="356"/>
      <c r="D78" s="356"/>
      <c r="E78" s="356"/>
      <c r="F78" s="356"/>
      <c r="G78" s="356"/>
      <c r="H78" s="356"/>
      <c r="I78" s="356"/>
      <c r="J78" s="356"/>
      <c r="K78" s="356"/>
      <c r="L78" s="356"/>
      <c r="M78" s="356"/>
      <c r="N78" s="356"/>
      <c r="O78" s="356"/>
      <c r="P78" s="356"/>
      <c r="Q78" s="356"/>
      <c r="R78" s="356"/>
      <c r="S78" s="356"/>
      <c r="T78" s="356"/>
      <c r="U78" s="356"/>
      <c r="V78" s="356"/>
      <c r="W78" s="356"/>
      <c r="X78" s="356"/>
      <c r="Y78" s="356"/>
      <c r="Z78" s="356"/>
    </row>
    <row r="79" spans="1:28" s="22" customFormat="1" ht="12.95" customHeight="1" x14ac:dyDescent="0.2">
      <c r="A79" s="349" t="s">
        <v>167</v>
      </c>
      <c r="B79" s="345"/>
      <c r="C79" s="345"/>
      <c r="D79" s="345"/>
      <c r="E79" s="345"/>
      <c r="F79" s="345"/>
      <c r="G79" s="345"/>
      <c r="H79" s="345"/>
      <c r="I79" s="345"/>
      <c r="J79" s="345"/>
      <c r="K79" s="345"/>
      <c r="L79" s="345"/>
      <c r="M79" s="345"/>
      <c r="N79" s="345"/>
      <c r="O79" s="345"/>
      <c r="P79" s="345"/>
      <c r="Q79" s="345"/>
      <c r="R79" s="345"/>
      <c r="S79" s="345"/>
      <c r="T79" s="345"/>
      <c r="U79" s="345"/>
      <c r="V79" s="345"/>
      <c r="W79" s="345"/>
      <c r="X79" s="345"/>
      <c r="Y79" s="345"/>
      <c r="Z79" s="345"/>
      <c r="AB79" s="289"/>
    </row>
    <row r="80" spans="1:28" s="22" customFormat="1" ht="5.0999999999999996" customHeight="1" x14ac:dyDescent="0.2">
      <c r="A80" s="349"/>
      <c r="B80" s="357"/>
      <c r="C80" s="357"/>
      <c r="D80" s="357"/>
      <c r="E80" s="357"/>
      <c r="F80" s="357"/>
      <c r="G80" s="357"/>
      <c r="H80" s="357"/>
      <c r="I80" s="357"/>
      <c r="J80" s="357"/>
      <c r="K80" s="357"/>
      <c r="L80" s="357"/>
      <c r="M80" s="357"/>
      <c r="N80" s="357"/>
      <c r="O80" s="357"/>
      <c r="P80" s="357"/>
      <c r="Q80" s="357"/>
      <c r="R80" s="357"/>
      <c r="S80" s="357"/>
      <c r="T80" s="357"/>
      <c r="U80" s="357"/>
      <c r="V80" s="357"/>
      <c r="W80" s="357"/>
      <c r="X80" s="357"/>
      <c r="Y80" s="357"/>
      <c r="Z80" s="357"/>
    </row>
    <row r="81" spans="1:28" s="22" customFormat="1" ht="12.95" customHeight="1" x14ac:dyDescent="0.2">
      <c r="A81" s="359" t="s">
        <v>174</v>
      </c>
      <c r="B81" s="360">
        <v>40.155267032525764</v>
      </c>
      <c r="C81" s="360">
        <v>42.216638010845124</v>
      </c>
      <c r="D81" s="360">
        <v>36.916481422673861</v>
      </c>
      <c r="E81" s="360">
        <v>45.250544662309366</v>
      </c>
      <c r="F81" s="360">
        <v>41.721275666229793</v>
      </c>
      <c r="G81" s="360">
        <v>40.181923187987294</v>
      </c>
      <c r="H81" s="360">
        <v>44.889502762430936</v>
      </c>
      <c r="I81" s="360">
        <v>38.861425609950565</v>
      </c>
      <c r="J81" s="360">
        <v>39.089296274393845</v>
      </c>
      <c r="K81" s="360">
        <v>38.233576642335763</v>
      </c>
      <c r="L81" s="360">
        <v>37.913975539370618</v>
      </c>
      <c r="M81" s="360">
        <v>38.987012987012989</v>
      </c>
      <c r="N81" s="360">
        <v>40.971885603490058</v>
      </c>
      <c r="O81" s="360">
        <v>41.832864309311148</v>
      </c>
      <c r="P81" s="360">
        <v>40.621617442399874</v>
      </c>
      <c r="Q81" s="360">
        <v>37.387184115523468</v>
      </c>
      <c r="R81" s="360">
        <v>38.466050740577792</v>
      </c>
      <c r="S81" s="360">
        <v>41.234198270126413</v>
      </c>
      <c r="T81" s="360">
        <v>40.873832515434543</v>
      </c>
      <c r="U81" s="360">
        <v>39.247576803022838</v>
      </c>
      <c r="V81" s="360">
        <v>36.609686609686612</v>
      </c>
      <c r="W81" s="360">
        <v>35.122520420070011</v>
      </c>
      <c r="X81" s="360">
        <v>39.636455440545312</v>
      </c>
      <c r="Y81" s="360">
        <v>39.105199516324063</v>
      </c>
      <c r="Z81" s="360">
        <v>38.053533982977669</v>
      </c>
    </row>
    <row r="82" spans="1:28" s="22" customFormat="1" ht="12.95" customHeight="1" x14ac:dyDescent="0.2">
      <c r="A82" s="359" t="s">
        <v>170</v>
      </c>
      <c r="B82" s="360">
        <v>26.248159550261008</v>
      </c>
      <c r="C82" s="360">
        <v>26.160560772384606</v>
      </c>
      <c r="D82" s="360">
        <v>29.120355668466182</v>
      </c>
      <c r="E82" s="360">
        <v>29.891067538126357</v>
      </c>
      <c r="F82" s="360">
        <v>25.833697393330418</v>
      </c>
      <c r="G82" s="360">
        <v>32.500721917412648</v>
      </c>
      <c r="H82" s="360">
        <v>25.567833026396563</v>
      </c>
      <c r="I82" s="360">
        <v>26.072396746930316</v>
      </c>
      <c r="J82" s="360">
        <v>28.267297457125963</v>
      </c>
      <c r="K82" s="360">
        <v>27.883211678832115</v>
      </c>
      <c r="L82" s="360">
        <v>28.926755531125465</v>
      </c>
      <c r="M82" s="360">
        <v>30.155844155844157</v>
      </c>
      <c r="N82" s="360">
        <v>27.569074163839069</v>
      </c>
      <c r="O82" s="360">
        <v>27.725437415881558</v>
      </c>
      <c r="P82" s="360">
        <v>29.379928869645894</v>
      </c>
      <c r="Q82" s="360">
        <v>32.220216606498198</v>
      </c>
      <c r="R82" s="360">
        <v>27.936647602287724</v>
      </c>
      <c r="S82" s="360">
        <v>29.424484364604126</v>
      </c>
      <c r="T82" s="360">
        <v>25.391799905018203</v>
      </c>
      <c r="U82" s="360">
        <v>23.11483489403647</v>
      </c>
      <c r="V82" s="360">
        <v>25.484330484330485</v>
      </c>
      <c r="W82" s="360">
        <v>26.526643329443793</v>
      </c>
      <c r="X82" s="360">
        <v>27.139611209290582</v>
      </c>
      <c r="Y82" s="360">
        <v>27.52116082224909</v>
      </c>
      <c r="Z82" s="360">
        <v>23.362526211915629</v>
      </c>
    </row>
    <row r="83" spans="1:28" s="22" customFormat="1" ht="12.95" customHeight="1" x14ac:dyDescent="0.2">
      <c r="A83" s="359" t="s">
        <v>171</v>
      </c>
      <c r="B83" s="360">
        <v>15.781019943782626</v>
      </c>
      <c r="C83" s="360">
        <v>18.608649649517258</v>
      </c>
      <c r="D83" s="360">
        <v>17.608764687202285</v>
      </c>
      <c r="E83" s="360">
        <v>17.363834422657952</v>
      </c>
      <c r="F83" s="360">
        <v>16.601135867190912</v>
      </c>
      <c r="G83" s="360">
        <v>18.163442102223506</v>
      </c>
      <c r="H83" s="360">
        <v>16.80478821362799</v>
      </c>
      <c r="I83" s="360">
        <v>15.308563227555414</v>
      </c>
      <c r="J83" s="360">
        <v>13.704908338261385</v>
      </c>
      <c r="K83" s="360">
        <v>15.459854014598539</v>
      </c>
      <c r="L83" s="360">
        <v>17.383537171911499</v>
      </c>
      <c r="M83" s="360">
        <v>15.012987012987015</v>
      </c>
      <c r="N83" s="360">
        <v>17.644207464857004</v>
      </c>
      <c r="O83" s="360">
        <v>17.227456258411845</v>
      </c>
      <c r="P83" s="360">
        <v>17.256842430802536</v>
      </c>
      <c r="Q83" s="360">
        <v>17.396209386281587</v>
      </c>
      <c r="R83" s="360">
        <v>15.222173339199296</v>
      </c>
      <c r="S83" s="360">
        <v>13.539587491683299</v>
      </c>
      <c r="T83" s="360">
        <v>15.371220516067755</v>
      </c>
      <c r="U83" s="360">
        <v>15.097749301790703</v>
      </c>
      <c r="V83" s="360">
        <v>14.202279202279202</v>
      </c>
      <c r="W83" s="360">
        <v>15.143264618177104</v>
      </c>
      <c r="X83" s="360">
        <v>18.076243372885635</v>
      </c>
      <c r="Y83" s="360">
        <v>12.503022974607013</v>
      </c>
      <c r="Z83" s="360">
        <v>20.439126680646353</v>
      </c>
    </row>
    <row r="84" spans="1:28" s="22" customFormat="1" ht="12.95" customHeight="1" x14ac:dyDescent="0.2">
      <c r="A84" s="359" t="s">
        <v>172</v>
      </c>
      <c r="B84" s="360">
        <v>15.955026100923572</v>
      </c>
      <c r="C84" s="360">
        <v>16.360269805581275</v>
      </c>
      <c r="D84" s="360">
        <v>14.623690060336614</v>
      </c>
      <c r="E84" s="360">
        <v>17.037037037037038</v>
      </c>
      <c r="F84" s="360">
        <v>16.863259065093928</v>
      </c>
      <c r="G84" s="360">
        <v>18.76985272884782</v>
      </c>
      <c r="H84" s="360">
        <v>17.664211172498465</v>
      </c>
      <c r="I84" s="360">
        <v>18.513793653324829</v>
      </c>
      <c r="J84" s="360">
        <v>18.0662329982259</v>
      </c>
      <c r="K84" s="360">
        <v>20.072992700729927</v>
      </c>
      <c r="L84" s="360">
        <v>18.757729833722689</v>
      </c>
      <c r="M84" s="360">
        <v>20.363636363636363</v>
      </c>
      <c r="N84" s="360">
        <v>14.03296170625303</v>
      </c>
      <c r="O84" s="360">
        <v>12.957298421632204</v>
      </c>
      <c r="P84" s="360">
        <v>12.355033245708984</v>
      </c>
      <c r="Q84" s="360">
        <v>12.838447653429602</v>
      </c>
      <c r="R84" s="360">
        <v>15.471476756122598</v>
      </c>
      <c r="S84" s="360">
        <v>14.25482368596141</v>
      </c>
      <c r="T84" s="360">
        <v>16.922589836947918</v>
      </c>
      <c r="U84" s="360">
        <v>18.827008378511582</v>
      </c>
      <c r="V84" s="360">
        <v>17.863247863247864</v>
      </c>
      <c r="W84" s="360">
        <v>15.64890444703747</v>
      </c>
      <c r="X84" s="360">
        <v>15.753597576369604</v>
      </c>
      <c r="Y84" s="360">
        <v>19.347037484885128</v>
      </c>
      <c r="Z84" s="360">
        <v>13.82755643271247</v>
      </c>
    </row>
    <row r="85" spans="1:28" s="22" customFormat="1" ht="12.95" customHeight="1" x14ac:dyDescent="0.2">
      <c r="A85" s="359" t="s">
        <v>179</v>
      </c>
      <c r="B85" s="360">
        <v>15.928255922901888</v>
      </c>
      <c r="C85" s="360">
        <v>14.852532733765376</v>
      </c>
      <c r="D85" s="360">
        <v>11.067005398539219</v>
      </c>
      <c r="E85" s="360">
        <v>13.725490196078432</v>
      </c>
      <c r="F85" s="360">
        <v>17.547691859618464</v>
      </c>
      <c r="G85" s="360">
        <v>13.066705168928674</v>
      </c>
      <c r="H85" s="360">
        <v>12.446286065070595</v>
      </c>
      <c r="I85" s="360">
        <v>10.508690798915643</v>
      </c>
      <c r="J85" s="360">
        <v>10.703725606150206</v>
      </c>
      <c r="K85" s="360">
        <v>11.124087591240876</v>
      </c>
      <c r="L85" s="360">
        <v>8.6161879895561366</v>
      </c>
      <c r="M85" s="360">
        <v>9.0389610389610393</v>
      </c>
      <c r="N85" s="360">
        <v>19.389238972370336</v>
      </c>
      <c r="O85" s="360">
        <v>13.972837391410742</v>
      </c>
      <c r="P85" s="360">
        <v>13.854955930106696</v>
      </c>
      <c r="Q85" s="360">
        <v>11.935920577617329</v>
      </c>
      <c r="R85" s="360">
        <v>17.201935767707873</v>
      </c>
      <c r="S85" s="360">
        <v>12.957418496340653</v>
      </c>
      <c r="T85" s="360">
        <v>11.223682127592213</v>
      </c>
      <c r="U85" s="360">
        <v>9.9556431739773288</v>
      </c>
      <c r="V85" s="360">
        <v>9.1025641025641022</v>
      </c>
      <c r="W85" s="360">
        <v>8.2458187475690394</v>
      </c>
      <c r="X85" s="360">
        <v>8.0156526129765204</v>
      </c>
      <c r="Y85" s="360">
        <v>6.7956469165659001</v>
      </c>
      <c r="Z85" s="360">
        <v>20.143086221783644</v>
      </c>
    </row>
    <row r="86" spans="1:28" s="36" customFormat="1" ht="5.0999999999999996" customHeight="1" x14ac:dyDescent="0.2">
      <c r="A86" s="212"/>
      <c r="B86" s="212"/>
      <c r="C86" s="212"/>
      <c r="D86" s="212"/>
      <c r="E86" s="212"/>
      <c r="F86" s="212"/>
      <c r="G86" s="212"/>
      <c r="H86" s="212"/>
      <c r="I86" s="212"/>
      <c r="J86" s="212"/>
      <c r="K86" s="212"/>
      <c r="L86" s="212"/>
      <c r="M86" s="212"/>
      <c r="N86" s="214"/>
      <c r="O86" s="212"/>
      <c r="P86" s="212"/>
      <c r="Q86" s="212"/>
      <c r="R86" s="212"/>
      <c r="S86" s="212"/>
    </row>
    <row r="87" spans="1:28" s="36" customFormat="1" ht="5.0999999999999996" customHeight="1" x14ac:dyDescent="0.2">
      <c r="A87" s="215"/>
      <c r="B87" s="215"/>
      <c r="C87" s="215"/>
      <c r="D87" s="215"/>
      <c r="E87" s="215"/>
      <c r="F87" s="215"/>
      <c r="G87" s="215"/>
      <c r="H87" s="215"/>
      <c r="I87" s="215"/>
      <c r="J87" s="215"/>
      <c r="K87" s="215"/>
      <c r="L87" s="215"/>
      <c r="M87" s="215"/>
      <c r="N87" s="216"/>
      <c r="O87" s="215"/>
      <c r="P87" s="215"/>
      <c r="Q87" s="215"/>
      <c r="R87" s="215"/>
      <c r="S87" s="215"/>
      <c r="T87" s="215"/>
      <c r="U87" s="215"/>
      <c r="V87" s="215"/>
      <c r="W87" s="215"/>
      <c r="X87" s="215"/>
      <c r="Y87" s="215"/>
      <c r="Z87" s="215"/>
    </row>
    <row r="88" spans="1:28" ht="12" customHeight="1" x14ac:dyDescent="0.2">
      <c r="A88" s="410" t="s">
        <v>47</v>
      </c>
      <c r="B88" s="410"/>
      <c r="C88" s="410"/>
      <c r="D88" s="410"/>
      <c r="E88" s="410"/>
      <c r="F88" s="410"/>
      <c r="G88" s="410"/>
      <c r="H88" s="410"/>
      <c r="I88" s="410"/>
      <c r="J88" s="410"/>
      <c r="K88" s="410"/>
      <c r="L88" s="410"/>
      <c r="M88" s="410"/>
      <c r="N88" s="410"/>
      <c r="O88" s="410"/>
      <c r="P88" s="410"/>
      <c r="Q88" s="410"/>
      <c r="R88" s="410"/>
      <c r="S88" s="410"/>
      <c r="T88" s="410"/>
      <c r="U88" s="410"/>
      <c r="V88" s="410"/>
      <c r="W88" s="410"/>
      <c r="X88" s="410"/>
      <c r="Y88" s="410"/>
      <c r="Z88" s="410"/>
    </row>
    <row r="89" spans="1:28" ht="12" customHeight="1" x14ac:dyDescent="0.2">
      <c r="A89" s="402" t="s">
        <v>41</v>
      </c>
      <c r="B89" s="402"/>
      <c r="C89" s="402"/>
      <c r="D89" s="402"/>
      <c r="E89" s="402"/>
      <c r="F89" s="402"/>
      <c r="G89" s="402"/>
      <c r="H89" s="402"/>
      <c r="I89" s="402"/>
      <c r="J89" s="402"/>
      <c r="K89" s="402"/>
      <c r="L89" s="402"/>
      <c r="M89" s="402"/>
      <c r="N89" s="402"/>
      <c r="O89" s="402"/>
      <c r="P89" s="402"/>
      <c r="Q89" s="402"/>
      <c r="R89" s="402"/>
      <c r="S89" s="402"/>
      <c r="T89" s="402"/>
      <c r="U89" s="402"/>
      <c r="V89" s="402"/>
      <c r="W89" s="402"/>
      <c r="X89" s="402"/>
      <c r="Y89" s="402"/>
      <c r="Z89" s="402"/>
    </row>
    <row r="90" spans="1:28" ht="12" customHeight="1" x14ac:dyDescent="0.2">
      <c r="A90" s="149" t="s">
        <v>186</v>
      </c>
      <c r="B90" s="149"/>
      <c r="C90" s="149"/>
      <c r="D90" s="149"/>
      <c r="E90" s="149"/>
      <c r="F90" s="149"/>
      <c r="G90" s="149"/>
      <c r="H90" s="149"/>
      <c r="I90" s="149"/>
      <c r="J90" s="149"/>
      <c r="K90" s="149"/>
      <c r="L90" s="149"/>
      <c r="M90" s="149"/>
      <c r="N90" s="149"/>
      <c r="O90" s="149"/>
      <c r="P90" s="149"/>
      <c r="Q90" s="149"/>
      <c r="R90" s="149"/>
      <c r="S90" s="149"/>
      <c r="T90" s="149"/>
      <c r="U90" s="149"/>
      <c r="V90" s="149"/>
      <c r="W90" s="149"/>
      <c r="X90" s="149"/>
      <c r="Y90" s="22"/>
    </row>
    <row r="91" spans="1:28" s="4" customFormat="1" ht="15" customHeight="1" x14ac:dyDescent="0.2">
      <c r="A91" s="376" t="s">
        <v>46</v>
      </c>
      <c r="B91" s="376"/>
      <c r="C91" s="376"/>
      <c r="D91" s="376"/>
      <c r="E91" s="376"/>
      <c r="F91" s="376"/>
      <c r="G91" s="376"/>
      <c r="H91" s="376"/>
      <c r="I91" s="376"/>
      <c r="J91" s="376"/>
      <c r="K91" s="376"/>
      <c r="L91" s="376"/>
      <c r="M91" s="376"/>
      <c r="N91" s="376"/>
      <c r="O91" s="376"/>
      <c r="P91" s="376"/>
      <c r="Q91" s="376"/>
      <c r="R91" s="376"/>
      <c r="S91" s="376"/>
      <c r="T91" s="376"/>
      <c r="U91" s="220"/>
      <c r="V91" s="220"/>
      <c r="W91" s="220"/>
      <c r="X91" s="220"/>
      <c r="Y91" s="220"/>
      <c r="Z91" s="220"/>
    </row>
    <row r="92" spans="1:28" s="4" customFormat="1" ht="30" customHeight="1" x14ac:dyDescent="0.2">
      <c r="A92" s="408" t="s">
        <v>181</v>
      </c>
      <c r="B92" s="408"/>
      <c r="C92" s="408"/>
      <c r="D92" s="408"/>
      <c r="E92" s="408"/>
      <c r="F92" s="408"/>
      <c r="G92" s="408"/>
      <c r="H92" s="408"/>
      <c r="I92" s="408"/>
      <c r="J92" s="408"/>
      <c r="K92" s="408"/>
      <c r="L92" s="408"/>
      <c r="M92" s="408"/>
      <c r="N92" s="408"/>
      <c r="O92" s="408"/>
      <c r="P92" s="408"/>
      <c r="Q92" s="408"/>
      <c r="R92" s="408"/>
      <c r="S92" s="408"/>
      <c r="T92" s="408"/>
      <c r="U92" s="408"/>
      <c r="V92" s="408"/>
      <c r="W92" s="408"/>
      <c r="X92" s="408"/>
      <c r="Y92" s="408"/>
      <c r="Z92" s="408"/>
      <c r="AB92" s="291"/>
    </row>
    <row r="93" spans="1:28" s="4" customFormat="1" ht="5.0999999999999996" customHeight="1" x14ac:dyDescent="0.2">
      <c r="A93" s="1"/>
      <c r="B93" s="1"/>
      <c r="C93" s="1"/>
      <c r="D93" s="1"/>
      <c r="E93" s="1"/>
      <c r="F93" s="1"/>
      <c r="G93" s="1"/>
      <c r="H93" s="1"/>
      <c r="I93" s="1"/>
      <c r="J93" s="1"/>
      <c r="K93" s="1"/>
      <c r="L93" s="1"/>
      <c r="M93" s="1"/>
      <c r="N93" s="1"/>
    </row>
    <row r="94" spans="1:28" s="4" customFormat="1" ht="5.0999999999999996" customHeight="1" x14ac:dyDescent="0.2">
      <c r="A94" s="8"/>
      <c r="B94" s="8"/>
      <c r="C94" s="8"/>
      <c r="D94" s="8"/>
      <c r="E94" s="8"/>
      <c r="F94" s="8"/>
      <c r="G94" s="8"/>
      <c r="H94" s="8"/>
      <c r="I94" s="8"/>
      <c r="J94" s="8"/>
      <c r="K94" s="8"/>
      <c r="L94" s="8"/>
      <c r="M94" s="8"/>
      <c r="N94" s="5"/>
    </row>
    <row r="95" spans="1:28" s="17" customFormat="1" ht="9.9499999999999993" customHeight="1" x14ac:dyDescent="0.3">
      <c r="A95" s="12"/>
      <c r="B95" s="12"/>
      <c r="C95" s="12"/>
      <c r="D95" s="12"/>
      <c r="E95" s="12"/>
      <c r="F95" s="12"/>
      <c r="G95" s="12"/>
      <c r="H95" s="12"/>
      <c r="I95" s="12"/>
      <c r="J95" s="12"/>
      <c r="K95" s="12"/>
      <c r="L95" s="12"/>
      <c r="M95" s="12"/>
      <c r="N95" s="14"/>
      <c r="AB95" s="290"/>
    </row>
    <row r="96" spans="1:28" ht="5.0999999999999996" customHeight="1" x14ac:dyDescent="0.2">
      <c r="A96" s="205"/>
      <c r="B96" s="205"/>
      <c r="C96" s="205"/>
      <c r="D96" s="205"/>
      <c r="E96" s="205"/>
      <c r="F96" s="205"/>
      <c r="G96" s="205"/>
      <c r="H96" s="205"/>
      <c r="I96" s="205"/>
      <c r="J96" s="205"/>
      <c r="K96" s="205"/>
      <c r="L96" s="205"/>
      <c r="M96" s="205"/>
      <c r="N96" s="206"/>
      <c r="O96" s="206"/>
      <c r="P96" s="206"/>
      <c r="Q96" s="206"/>
      <c r="R96" s="206"/>
      <c r="S96" s="206"/>
      <c r="T96" s="206"/>
      <c r="U96" s="206"/>
      <c r="V96" s="206"/>
      <c r="W96" s="206"/>
      <c r="X96" s="206"/>
      <c r="Y96" s="206"/>
      <c r="Z96" s="206"/>
    </row>
    <row r="97" spans="1:28" ht="15" customHeight="1" x14ac:dyDescent="0.2">
      <c r="A97" s="411" t="s">
        <v>209</v>
      </c>
      <c r="B97" s="409">
        <v>45536</v>
      </c>
      <c r="C97" s="409">
        <v>45566</v>
      </c>
      <c r="D97" s="409">
        <v>45597</v>
      </c>
      <c r="E97" s="409">
        <v>45627</v>
      </c>
      <c r="F97" s="409">
        <v>45658</v>
      </c>
      <c r="G97" s="409">
        <v>45689</v>
      </c>
      <c r="H97" s="409">
        <v>45717</v>
      </c>
      <c r="I97" s="409">
        <v>45748</v>
      </c>
      <c r="J97" s="409">
        <v>45778</v>
      </c>
      <c r="K97" s="409">
        <v>45809</v>
      </c>
      <c r="L97" s="409">
        <v>45839</v>
      </c>
      <c r="M97" s="409">
        <v>45870</v>
      </c>
      <c r="N97" s="409">
        <v>45901</v>
      </c>
      <c r="O97" s="409">
        <v>45931</v>
      </c>
      <c r="P97" s="409">
        <v>45962</v>
      </c>
      <c r="Q97" s="409">
        <v>45992</v>
      </c>
      <c r="R97" s="409">
        <v>46023</v>
      </c>
      <c r="S97" s="409">
        <v>46054</v>
      </c>
      <c r="T97" s="409">
        <v>46082</v>
      </c>
      <c r="U97" s="409">
        <v>46113</v>
      </c>
      <c r="V97" s="409">
        <v>46143</v>
      </c>
      <c r="W97" s="409">
        <v>46174</v>
      </c>
      <c r="X97" s="409">
        <v>46204</v>
      </c>
      <c r="Y97" s="409">
        <v>46235</v>
      </c>
      <c r="Z97" s="409" t="s">
        <v>268</v>
      </c>
    </row>
    <row r="98" spans="1:28" ht="15" customHeight="1" x14ac:dyDescent="0.2">
      <c r="A98" s="411"/>
      <c r="B98" s="409"/>
      <c r="C98" s="409"/>
      <c r="D98" s="409"/>
      <c r="E98" s="409"/>
      <c r="F98" s="409"/>
      <c r="G98" s="409"/>
      <c r="H98" s="409"/>
      <c r="I98" s="409"/>
      <c r="J98" s="409"/>
      <c r="K98" s="409"/>
      <c r="L98" s="409"/>
      <c r="M98" s="409"/>
      <c r="N98" s="409"/>
      <c r="O98" s="409"/>
      <c r="P98" s="409"/>
      <c r="Q98" s="409"/>
      <c r="R98" s="409"/>
      <c r="S98" s="409"/>
      <c r="T98" s="409"/>
      <c r="U98" s="409"/>
      <c r="V98" s="409"/>
      <c r="W98" s="409"/>
      <c r="X98" s="409"/>
      <c r="Y98" s="409"/>
      <c r="Z98" s="409"/>
    </row>
    <row r="99" spans="1:28" ht="5.0999999999999996" customHeight="1" x14ac:dyDescent="0.2">
      <c r="A99" s="295"/>
      <c r="B99" s="295"/>
      <c r="C99" s="295"/>
      <c r="D99" s="295"/>
      <c r="E99" s="295"/>
      <c r="F99" s="295"/>
      <c r="G99" s="295"/>
      <c r="H99" s="295"/>
      <c r="I99" s="295"/>
      <c r="J99" s="295"/>
      <c r="K99" s="295"/>
      <c r="L99" s="295"/>
      <c r="M99" s="295"/>
      <c r="N99" s="296"/>
      <c r="O99" s="297"/>
      <c r="P99" s="296"/>
      <c r="Q99" s="297"/>
      <c r="R99" s="296"/>
      <c r="S99" s="297"/>
      <c r="T99" s="296"/>
      <c r="U99" s="297"/>
      <c r="V99" s="296"/>
      <c r="W99" s="297"/>
      <c r="X99" s="296"/>
      <c r="Y99" s="297"/>
      <c r="Z99" s="296"/>
    </row>
    <row r="100" spans="1:28" s="22" customFormat="1" ht="5.0999999999999996" customHeight="1" x14ac:dyDescent="0.2">
      <c r="N100" s="298"/>
    </row>
    <row r="101" spans="1:28" s="25" customFormat="1" ht="12.95" customHeight="1" x14ac:dyDescent="0.2">
      <c r="A101" s="342" t="s">
        <v>168</v>
      </c>
      <c r="B101" s="343">
        <v>2020</v>
      </c>
      <c r="C101" s="343">
        <v>2180</v>
      </c>
      <c r="D101" s="343">
        <v>1630</v>
      </c>
      <c r="E101" s="343">
        <v>1110</v>
      </c>
      <c r="F101" s="343">
        <v>1870</v>
      </c>
      <c r="G101" s="343">
        <v>1680</v>
      </c>
      <c r="H101" s="343">
        <v>1790</v>
      </c>
      <c r="I101" s="343">
        <v>1670</v>
      </c>
      <c r="J101" s="343">
        <v>1640</v>
      </c>
      <c r="K101" s="343">
        <v>1580</v>
      </c>
      <c r="L101" s="343">
        <v>1690</v>
      </c>
      <c r="M101" s="343">
        <v>1220</v>
      </c>
      <c r="N101" s="343">
        <v>2170</v>
      </c>
      <c r="O101" s="343">
        <v>1960</v>
      </c>
      <c r="P101" s="343">
        <v>1530</v>
      </c>
      <c r="Q101" s="343">
        <v>1020</v>
      </c>
      <c r="R101" s="343">
        <v>1710</v>
      </c>
      <c r="S101" s="343">
        <v>1530</v>
      </c>
      <c r="T101" s="343">
        <v>1800</v>
      </c>
      <c r="U101" s="343">
        <v>1530</v>
      </c>
      <c r="V101" s="343">
        <v>1720</v>
      </c>
      <c r="W101" s="343">
        <v>1820</v>
      </c>
      <c r="X101" s="343">
        <v>1850</v>
      </c>
      <c r="Y101" s="343">
        <v>1230</v>
      </c>
      <c r="Z101" s="343">
        <v>1870</v>
      </c>
    </row>
    <row r="102" spans="1:28" s="25" customFormat="1" ht="12.95" customHeight="1" x14ac:dyDescent="0.2">
      <c r="A102" s="342" t="s">
        <v>169</v>
      </c>
      <c r="B102" s="344">
        <v>13.7</v>
      </c>
      <c r="C102" s="344">
        <v>13.8</v>
      </c>
      <c r="D102" s="344">
        <v>10.4</v>
      </c>
      <c r="E102" s="344">
        <v>9.8000000000000007</v>
      </c>
      <c r="F102" s="344">
        <v>13.4</v>
      </c>
      <c r="G102" s="344">
        <v>14.9</v>
      </c>
      <c r="H102" s="344">
        <v>15.4</v>
      </c>
      <c r="I102" s="344">
        <v>14.5</v>
      </c>
      <c r="J102" s="344">
        <v>13.9</v>
      </c>
      <c r="K102" s="344">
        <v>12.9</v>
      </c>
      <c r="L102" s="344">
        <v>14.4</v>
      </c>
      <c r="M102" s="344">
        <v>9.6999999999999993</v>
      </c>
      <c r="N102" s="344">
        <v>14.6</v>
      </c>
      <c r="O102" s="344">
        <v>15.2</v>
      </c>
      <c r="P102" s="344">
        <v>12.4</v>
      </c>
      <c r="Q102" s="344">
        <v>10</v>
      </c>
      <c r="R102" s="344">
        <v>12.3</v>
      </c>
      <c r="S102" s="344">
        <v>13</v>
      </c>
      <c r="T102" s="344">
        <v>15.3</v>
      </c>
      <c r="U102" s="344">
        <v>12.9</v>
      </c>
      <c r="V102" s="344">
        <v>13.4</v>
      </c>
      <c r="W102" s="344">
        <v>14</v>
      </c>
      <c r="X102" s="344">
        <v>13.5</v>
      </c>
      <c r="Y102" s="344">
        <v>9.6999999999999993</v>
      </c>
      <c r="Z102" s="344">
        <v>12.7</v>
      </c>
    </row>
    <row r="103" spans="1:28" s="22" customFormat="1" ht="5.0999999999999996" customHeight="1" x14ac:dyDescent="0.2">
      <c r="A103" s="345"/>
      <c r="B103" s="346"/>
      <c r="C103" s="346"/>
      <c r="D103" s="346"/>
      <c r="E103" s="346"/>
      <c r="F103" s="346"/>
      <c r="G103" s="346"/>
      <c r="H103" s="346"/>
      <c r="I103" s="346"/>
      <c r="J103" s="346"/>
      <c r="K103" s="346"/>
      <c r="L103" s="346"/>
      <c r="M103" s="346"/>
      <c r="N103" s="346"/>
      <c r="O103" s="346"/>
      <c r="P103" s="346"/>
      <c r="Q103" s="346"/>
      <c r="R103" s="346"/>
      <c r="S103" s="346"/>
      <c r="T103" s="346"/>
      <c r="U103" s="346"/>
      <c r="V103" s="346"/>
      <c r="W103" s="346"/>
      <c r="X103" s="346"/>
      <c r="Y103" s="346"/>
      <c r="Z103" s="346"/>
    </row>
    <row r="104" spans="1:28" s="22" customFormat="1" ht="12.95" customHeight="1" x14ac:dyDescent="0.2">
      <c r="A104" s="347" t="s">
        <v>165</v>
      </c>
      <c r="B104" s="348"/>
      <c r="C104" s="348"/>
      <c r="D104" s="348"/>
      <c r="E104" s="348"/>
      <c r="F104" s="348"/>
      <c r="G104" s="348"/>
      <c r="H104" s="348"/>
      <c r="I104" s="348"/>
      <c r="J104" s="348"/>
      <c r="K104" s="348"/>
      <c r="L104" s="348"/>
      <c r="M104" s="348"/>
      <c r="N104" s="348"/>
      <c r="O104" s="348"/>
      <c r="P104" s="348"/>
      <c r="Q104" s="348"/>
      <c r="R104" s="348"/>
      <c r="S104" s="348"/>
      <c r="T104" s="348"/>
      <c r="U104" s="348"/>
      <c r="V104" s="348"/>
      <c r="W104" s="348"/>
      <c r="X104" s="348"/>
      <c r="Y104" s="348"/>
      <c r="Z104" s="348"/>
      <c r="AB104" s="289"/>
    </row>
    <row r="105" spans="1:28" s="22" customFormat="1" ht="5.0999999999999996" customHeight="1" x14ac:dyDescent="0.2">
      <c r="A105" s="349"/>
      <c r="B105" s="350"/>
      <c r="C105" s="350"/>
      <c r="D105" s="350"/>
      <c r="E105" s="350"/>
      <c r="F105" s="350"/>
      <c r="G105" s="350"/>
      <c r="H105" s="350"/>
      <c r="I105" s="350"/>
      <c r="J105" s="350"/>
      <c r="K105" s="350"/>
      <c r="L105" s="350"/>
      <c r="M105" s="350"/>
      <c r="N105" s="350"/>
      <c r="O105" s="350"/>
      <c r="P105" s="350"/>
      <c r="Q105" s="350"/>
      <c r="R105" s="350"/>
      <c r="S105" s="350"/>
      <c r="T105" s="350"/>
      <c r="U105" s="350"/>
      <c r="V105" s="350"/>
      <c r="W105" s="350"/>
      <c r="X105" s="350"/>
      <c r="Y105" s="350"/>
      <c r="Z105" s="350"/>
    </row>
    <row r="106" spans="1:28" s="22" customFormat="1" ht="12.95" customHeight="1" x14ac:dyDescent="0.2">
      <c r="A106" s="351" t="s">
        <v>24</v>
      </c>
      <c r="B106" s="350" t="s">
        <v>260</v>
      </c>
      <c r="C106" s="350" t="s">
        <v>260</v>
      </c>
      <c r="D106" s="350" t="s">
        <v>265</v>
      </c>
      <c r="E106" s="350" t="s">
        <v>260</v>
      </c>
      <c r="F106" s="350" t="s">
        <v>260</v>
      </c>
      <c r="G106" s="350" t="s">
        <v>260</v>
      </c>
      <c r="H106" s="350" t="s">
        <v>260</v>
      </c>
      <c r="I106" s="350" t="s">
        <v>260</v>
      </c>
      <c r="J106" s="350" t="s">
        <v>260</v>
      </c>
      <c r="K106" s="350" t="s">
        <v>260</v>
      </c>
      <c r="L106" s="350" t="s">
        <v>260</v>
      </c>
      <c r="M106" s="350" t="s">
        <v>265</v>
      </c>
      <c r="N106" s="350" t="s">
        <v>260</v>
      </c>
      <c r="O106" s="350" t="s">
        <v>260</v>
      </c>
      <c r="P106" s="350" t="s">
        <v>260</v>
      </c>
      <c r="Q106" s="350" t="s">
        <v>265</v>
      </c>
      <c r="R106" s="350">
        <v>20</v>
      </c>
      <c r="S106" s="350" t="s">
        <v>260</v>
      </c>
      <c r="T106" s="350" t="s">
        <v>260</v>
      </c>
      <c r="U106" s="350" t="s">
        <v>260</v>
      </c>
      <c r="V106" s="350" t="s">
        <v>260</v>
      </c>
      <c r="W106" s="350" t="s">
        <v>260</v>
      </c>
      <c r="X106" s="350" t="s">
        <v>260</v>
      </c>
      <c r="Y106" s="350" t="s">
        <v>265</v>
      </c>
      <c r="Z106" s="350" t="s">
        <v>260</v>
      </c>
    </row>
    <row r="107" spans="1:28" s="22" customFormat="1" ht="39.950000000000003" customHeight="1" x14ac:dyDescent="0.2">
      <c r="A107" s="352" t="s">
        <v>173</v>
      </c>
      <c r="B107" s="350">
        <v>130</v>
      </c>
      <c r="C107" s="350">
        <v>120</v>
      </c>
      <c r="D107" s="350">
        <v>80</v>
      </c>
      <c r="E107" s="350">
        <v>80</v>
      </c>
      <c r="F107" s="350">
        <v>190</v>
      </c>
      <c r="G107" s="350">
        <v>110</v>
      </c>
      <c r="H107" s="350">
        <v>120</v>
      </c>
      <c r="I107" s="350">
        <v>70</v>
      </c>
      <c r="J107" s="350">
        <v>70</v>
      </c>
      <c r="K107" s="350">
        <v>70</v>
      </c>
      <c r="L107" s="350">
        <v>110</v>
      </c>
      <c r="M107" s="350">
        <v>60</v>
      </c>
      <c r="N107" s="350">
        <v>160</v>
      </c>
      <c r="O107" s="350">
        <v>140</v>
      </c>
      <c r="P107" s="350">
        <v>110</v>
      </c>
      <c r="Q107" s="350">
        <v>60</v>
      </c>
      <c r="R107" s="350">
        <v>130</v>
      </c>
      <c r="S107" s="350">
        <v>70</v>
      </c>
      <c r="T107" s="350">
        <v>100</v>
      </c>
      <c r="U107" s="350">
        <v>50</v>
      </c>
      <c r="V107" s="350">
        <v>70</v>
      </c>
      <c r="W107" s="350">
        <v>60</v>
      </c>
      <c r="X107" s="350">
        <v>90</v>
      </c>
      <c r="Y107" s="350">
        <v>30</v>
      </c>
      <c r="Z107" s="350">
        <v>150</v>
      </c>
    </row>
    <row r="108" spans="1:28" ht="15" customHeight="1" x14ac:dyDescent="0.2">
      <c r="A108" s="353" t="s">
        <v>28</v>
      </c>
      <c r="B108" s="350">
        <v>190</v>
      </c>
      <c r="C108" s="350">
        <v>210</v>
      </c>
      <c r="D108" s="350">
        <v>260</v>
      </c>
      <c r="E108" s="350">
        <v>140</v>
      </c>
      <c r="F108" s="350">
        <v>280</v>
      </c>
      <c r="G108" s="350">
        <v>180</v>
      </c>
      <c r="H108" s="350">
        <v>210</v>
      </c>
      <c r="I108" s="350">
        <v>190</v>
      </c>
      <c r="J108" s="350">
        <v>170</v>
      </c>
      <c r="K108" s="350">
        <v>170</v>
      </c>
      <c r="L108" s="350">
        <v>180</v>
      </c>
      <c r="M108" s="350">
        <v>120</v>
      </c>
      <c r="N108" s="350">
        <v>210</v>
      </c>
      <c r="O108" s="350">
        <v>240</v>
      </c>
      <c r="P108" s="350">
        <v>180</v>
      </c>
      <c r="Q108" s="350">
        <v>130</v>
      </c>
      <c r="R108" s="350">
        <v>300</v>
      </c>
      <c r="S108" s="350">
        <v>160</v>
      </c>
      <c r="T108" s="350">
        <v>180</v>
      </c>
      <c r="U108" s="350">
        <v>170</v>
      </c>
      <c r="V108" s="350">
        <v>170</v>
      </c>
      <c r="W108" s="350">
        <v>190</v>
      </c>
      <c r="X108" s="350">
        <v>160</v>
      </c>
      <c r="Y108" s="350">
        <v>120</v>
      </c>
      <c r="Z108" s="350">
        <v>180</v>
      </c>
    </row>
    <row r="109" spans="1:28" s="22" customFormat="1" ht="15" customHeight="1" x14ac:dyDescent="0.2">
      <c r="A109" s="351" t="s">
        <v>25</v>
      </c>
      <c r="B109" s="350">
        <v>160</v>
      </c>
      <c r="C109" s="350">
        <v>130</v>
      </c>
      <c r="D109" s="350">
        <v>110</v>
      </c>
      <c r="E109" s="350">
        <v>60</v>
      </c>
      <c r="F109" s="350">
        <v>130</v>
      </c>
      <c r="G109" s="350">
        <v>100</v>
      </c>
      <c r="H109" s="350">
        <v>100</v>
      </c>
      <c r="I109" s="350">
        <v>90</v>
      </c>
      <c r="J109" s="350">
        <v>80</v>
      </c>
      <c r="K109" s="350">
        <v>70</v>
      </c>
      <c r="L109" s="350">
        <v>120</v>
      </c>
      <c r="M109" s="350">
        <v>80</v>
      </c>
      <c r="N109" s="350">
        <v>130</v>
      </c>
      <c r="O109" s="350">
        <v>100</v>
      </c>
      <c r="P109" s="350">
        <v>70</v>
      </c>
      <c r="Q109" s="350">
        <v>60</v>
      </c>
      <c r="R109" s="350">
        <v>100</v>
      </c>
      <c r="S109" s="350">
        <v>90</v>
      </c>
      <c r="T109" s="350">
        <v>100</v>
      </c>
      <c r="U109" s="350">
        <v>80</v>
      </c>
      <c r="V109" s="350">
        <v>70</v>
      </c>
      <c r="W109" s="350">
        <v>80</v>
      </c>
      <c r="X109" s="350">
        <v>60</v>
      </c>
      <c r="Y109" s="350">
        <v>90</v>
      </c>
      <c r="Z109" s="350">
        <v>80</v>
      </c>
    </row>
    <row r="110" spans="1:28" s="22" customFormat="1" ht="30" customHeight="1" x14ac:dyDescent="0.2">
      <c r="A110" s="351" t="s">
        <v>30</v>
      </c>
      <c r="B110" s="350">
        <v>480</v>
      </c>
      <c r="C110" s="350">
        <v>740</v>
      </c>
      <c r="D110" s="350">
        <v>450</v>
      </c>
      <c r="E110" s="350">
        <v>310</v>
      </c>
      <c r="F110" s="350">
        <v>380</v>
      </c>
      <c r="G110" s="350">
        <v>460</v>
      </c>
      <c r="H110" s="350">
        <v>380</v>
      </c>
      <c r="I110" s="350">
        <v>400</v>
      </c>
      <c r="J110" s="350">
        <v>310</v>
      </c>
      <c r="K110" s="350">
        <v>380</v>
      </c>
      <c r="L110" s="350">
        <v>410</v>
      </c>
      <c r="M110" s="350">
        <v>340</v>
      </c>
      <c r="N110" s="350">
        <v>540</v>
      </c>
      <c r="O110" s="350">
        <v>520</v>
      </c>
      <c r="P110" s="350">
        <v>440</v>
      </c>
      <c r="Q110" s="350">
        <v>320</v>
      </c>
      <c r="R110" s="350">
        <v>370</v>
      </c>
      <c r="S110" s="350">
        <v>350</v>
      </c>
      <c r="T110" s="350">
        <v>350</v>
      </c>
      <c r="U110" s="350">
        <v>320</v>
      </c>
      <c r="V110" s="350">
        <v>410</v>
      </c>
      <c r="W110" s="350">
        <v>510</v>
      </c>
      <c r="X110" s="350">
        <v>470</v>
      </c>
      <c r="Y110" s="350">
        <v>350</v>
      </c>
      <c r="Z110" s="350">
        <v>370</v>
      </c>
    </row>
    <row r="111" spans="1:28" s="22" customFormat="1" ht="12.95" customHeight="1" x14ac:dyDescent="0.2">
      <c r="A111" s="351" t="s">
        <v>32</v>
      </c>
      <c r="B111" s="350">
        <v>520</v>
      </c>
      <c r="C111" s="350">
        <v>450</v>
      </c>
      <c r="D111" s="350">
        <v>330</v>
      </c>
      <c r="E111" s="350">
        <v>250</v>
      </c>
      <c r="F111" s="350">
        <v>470</v>
      </c>
      <c r="G111" s="350">
        <v>440</v>
      </c>
      <c r="H111" s="350">
        <v>470</v>
      </c>
      <c r="I111" s="350">
        <v>500</v>
      </c>
      <c r="J111" s="350">
        <v>560</v>
      </c>
      <c r="K111" s="350">
        <v>440</v>
      </c>
      <c r="L111" s="350">
        <v>350</v>
      </c>
      <c r="M111" s="350">
        <v>240</v>
      </c>
      <c r="N111" s="350">
        <v>490</v>
      </c>
      <c r="O111" s="350">
        <v>440</v>
      </c>
      <c r="P111" s="350">
        <v>350</v>
      </c>
      <c r="Q111" s="350">
        <v>220</v>
      </c>
      <c r="R111" s="350">
        <v>400</v>
      </c>
      <c r="S111" s="350">
        <v>440</v>
      </c>
      <c r="T111" s="350">
        <v>540</v>
      </c>
      <c r="U111" s="350">
        <v>440</v>
      </c>
      <c r="V111" s="350">
        <v>580</v>
      </c>
      <c r="W111" s="350">
        <v>440</v>
      </c>
      <c r="X111" s="350">
        <v>510</v>
      </c>
      <c r="Y111" s="350">
        <v>300</v>
      </c>
      <c r="Z111" s="350">
        <v>470</v>
      </c>
    </row>
    <row r="112" spans="1:28" s="22" customFormat="1" ht="30" customHeight="1" x14ac:dyDescent="0.2">
      <c r="A112" s="351" t="s">
        <v>40</v>
      </c>
      <c r="B112" s="350">
        <v>280</v>
      </c>
      <c r="C112" s="350">
        <v>260</v>
      </c>
      <c r="D112" s="350">
        <v>200</v>
      </c>
      <c r="E112" s="350">
        <v>130</v>
      </c>
      <c r="F112" s="350">
        <v>240</v>
      </c>
      <c r="G112" s="350">
        <v>220</v>
      </c>
      <c r="H112" s="350">
        <v>260</v>
      </c>
      <c r="I112" s="350">
        <v>220</v>
      </c>
      <c r="J112" s="350">
        <v>240</v>
      </c>
      <c r="K112" s="350">
        <v>230</v>
      </c>
      <c r="L112" s="350">
        <v>260</v>
      </c>
      <c r="M112" s="350">
        <v>210</v>
      </c>
      <c r="N112" s="350">
        <v>360</v>
      </c>
      <c r="O112" s="350">
        <v>230</v>
      </c>
      <c r="P112" s="350">
        <v>180</v>
      </c>
      <c r="Q112" s="350">
        <v>120</v>
      </c>
      <c r="R112" s="350">
        <v>180</v>
      </c>
      <c r="S112" s="350">
        <v>230</v>
      </c>
      <c r="T112" s="350">
        <v>260</v>
      </c>
      <c r="U112" s="350">
        <v>180</v>
      </c>
      <c r="V112" s="350">
        <v>190</v>
      </c>
      <c r="W112" s="350">
        <v>230</v>
      </c>
      <c r="X112" s="350">
        <v>220</v>
      </c>
      <c r="Y112" s="350">
        <v>120</v>
      </c>
      <c r="Z112" s="350">
        <v>300</v>
      </c>
    </row>
    <row r="113" spans="1:28" s="22" customFormat="1" ht="12.95" customHeight="1" x14ac:dyDescent="0.2">
      <c r="A113" s="354" t="s">
        <v>33</v>
      </c>
      <c r="B113" s="350">
        <v>270</v>
      </c>
      <c r="C113" s="350">
        <v>290</v>
      </c>
      <c r="D113" s="350">
        <v>200</v>
      </c>
      <c r="E113" s="350">
        <v>140</v>
      </c>
      <c r="F113" s="350">
        <v>180</v>
      </c>
      <c r="G113" s="350">
        <v>170</v>
      </c>
      <c r="H113" s="350">
        <v>240</v>
      </c>
      <c r="I113" s="350">
        <v>200</v>
      </c>
      <c r="J113" s="350">
        <v>190</v>
      </c>
      <c r="K113" s="350">
        <v>220</v>
      </c>
      <c r="L113" s="350">
        <v>280</v>
      </c>
      <c r="M113" s="350">
        <v>170</v>
      </c>
      <c r="N113" s="350">
        <v>290</v>
      </c>
      <c r="O113" s="350">
        <v>290</v>
      </c>
      <c r="P113" s="350">
        <v>200</v>
      </c>
      <c r="Q113" s="350">
        <v>110</v>
      </c>
      <c r="R113" s="350">
        <v>220</v>
      </c>
      <c r="S113" s="350">
        <v>180</v>
      </c>
      <c r="T113" s="350">
        <v>270</v>
      </c>
      <c r="U113" s="350">
        <v>290</v>
      </c>
      <c r="V113" s="350">
        <v>240</v>
      </c>
      <c r="W113" s="350">
        <v>310</v>
      </c>
      <c r="X113" s="350">
        <v>340</v>
      </c>
      <c r="Y113" s="350">
        <v>230</v>
      </c>
      <c r="Z113" s="350">
        <v>330</v>
      </c>
    </row>
    <row r="114" spans="1:28" s="22" customFormat="1" ht="5.0999999999999996" customHeight="1" x14ac:dyDescent="0.2">
      <c r="A114" s="355"/>
      <c r="B114" s="356"/>
      <c r="C114" s="356"/>
      <c r="D114" s="356"/>
      <c r="E114" s="356"/>
      <c r="F114" s="356"/>
      <c r="G114" s="356"/>
      <c r="H114" s="356"/>
      <c r="I114" s="356"/>
      <c r="J114" s="356"/>
      <c r="K114" s="356"/>
      <c r="L114" s="356"/>
      <c r="M114" s="356"/>
      <c r="N114" s="356"/>
      <c r="O114" s="356"/>
      <c r="P114" s="356"/>
      <c r="Q114" s="356"/>
      <c r="R114" s="356"/>
      <c r="S114" s="356"/>
      <c r="T114" s="356"/>
      <c r="U114" s="356"/>
      <c r="V114" s="356"/>
      <c r="W114" s="356"/>
      <c r="X114" s="356"/>
      <c r="Y114" s="356"/>
      <c r="Z114" s="356"/>
    </row>
    <row r="115" spans="1:28" s="22" customFormat="1" ht="12.95" customHeight="1" x14ac:dyDescent="0.2">
      <c r="A115" s="349" t="s">
        <v>166</v>
      </c>
      <c r="B115" s="357"/>
      <c r="C115" s="357"/>
      <c r="D115" s="357"/>
      <c r="E115" s="357"/>
      <c r="F115" s="357"/>
      <c r="G115" s="357"/>
      <c r="H115" s="357"/>
      <c r="I115" s="357"/>
      <c r="J115" s="357"/>
      <c r="K115" s="357"/>
      <c r="L115" s="357"/>
      <c r="M115" s="357"/>
      <c r="N115" s="357"/>
      <c r="O115" s="357"/>
      <c r="P115" s="357"/>
      <c r="Q115" s="357"/>
      <c r="R115" s="357"/>
      <c r="S115" s="357"/>
      <c r="T115" s="357"/>
      <c r="U115" s="357"/>
      <c r="V115" s="357"/>
      <c r="W115" s="357"/>
      <c r="X115" s="357"/>
      <c r="Y115" s="357"/>
      <c r="Z115" s="357"/>
    </row>
    <row r="116" spans="1:28" s="22" customFormat="1" ht="5.0999999999999996" customHeight="1" x14ac:dyDescent="0.2">
      <c r="A116" s="349"/>
      <c r="B116" s="357"/>
      <c r="C116" s="357"/>
      <c r="D116" s="357"/>
      <c r="E116" s="357"/>
      <c r="F116" s="357"/>
      <c r="G116" s="357"/>
      <c r="H116" s="357"/>
      <c r="I116" s="357"/>
      <c r="J116" s="357"/>
      <c r="K116" s="357"/>
      <c r="L116" s="357"/>
      <c r="M116" s="357"/>
      <c r="N116" s="357"/>
      <c r="O116" s="357"/>
      <c r="P116" s="357"/>
      <c r="Q116" s="357"/>
      <c r="R116" s="357"/>
      <c r="S116" s="357"/>
      <c r="T116" s="357"/>
      <c r="U116" s="357"/>
      <c r="V116" s="357"/>
      <c r="W116" s="357"/>
      <c r="X116" s="357"/>
      <c r="Y116" s="357"/>
      <c r="Z116" s="357"/>
    </row>
    <row r="117" spans="1:28" s="22" customFormat="1" ht="12.95" customHeight="1" x14ac:dyDescent="0.2">
      <c r="A117" s="351" t="s">
        <v>162</v>
      </c>
      <c r="B117" s="350">
        <v>160</v>
      </c>
      <c r="C117" s="350">
        <v>110</v>
      </c>
      <c r="D117" s="350">
        <v>40</v>
      </c>
      <c r="E117" s="350">
        <v>30</v>
      </c>
      <c r="F117" s="350">
        <v>70</v>
      </c>
      <c r="G117" s="350">
        <v>100</v>
      </c>
      <c r="H117" s="350">
        <v>220</v>
      </c>
      <c r="I117" s="350">
        <v>200</v>
      </c>
      <c r="J117" s="350">
        <v>200</v>
      </c>
      <c r="K117" s="350">
        <v>170</v>
      </c>
      <c r="L117" s="350">
        <v>170</v>
      </c>
      <c r="M117" s="350">
        <v>90</v>
      </c>
      <c r="N117" s="350">
        <v>160</v>
      </c>
      <c r="O117" s="350">
        <v>120</v>
      </c>
      <c r="P117" s="350">
        <v>30</v>
      </c>
      <c r="Q117" s="350">
        <v>30</v>
      </c>
      <c r="R117" s="350">
        <v>70</v>
      </c>
      <c r="S117" s="350">
        <v>60</v>
      </c>
      <c r="T117" s="350">
        <v>210</v>
      </c>
      <c r="U117" s="350">
        <v>250</v>
      </c>
      <c r="V117" s="350">
        <v>300</v>
      </c>
      <c r="W117" s="350">
        <v>290</v>
      </c>
      <c r="X117" s="350">
        <v>210</v>
      </c>
      <c r="Y117" s="350">
        <v>110</v>
      </c>
      <c r="Z117" s="350">
        <v>140</v>
      </c>
    </row>
    <row r="118" spans="1:28" s="22" customFormat="1" ht="12.95" customHeight="1" x14ac:dyDescent="0.2">
      <c r="A118" s="351" t="s">
        <v>163</v>
      </c>
      <c r="B118" s="350">
        <v>370</v>
      </c>
      <c r="C118" s="350">
        <v>330</v>
      </c>
      <c r="D118" s="350">
        <v>280</v>
      </c>
      <c r="E118" s="350">
        <v>130</v>
      </c>
      <c r="F118" s="350">
        <v>300</v>
      </c>
      <c r="G118" s="350">
        <v>250</v>
      </c>
      <c r="H118" s="350">
        <v>260</v>
      </c>
      <c r="I118" s="350">
        <v>240</v>
      </c>
      <c r="J118" s="350">
        <v>280</v>
      </c>
      <c r="K118" s="350">
        <v>280</v>
      </c>
      <c r="L118" s="350">
        <v>250</v>
      </c>
      <c r="M118" s="350">
        <v>250</v>
      </c>
      <c r="N118" s="350">
        <v>350</v>
      </c>
      <c r="O118" s="350">
        <v>240</v>
      </c>
      <c r="P118" s="350">
        <v>240</v>
      </c>
      <c r="Q118" s="350">
        <v>130</v>
      </c>
      <c r="R118" s="350">
        <v>310</v>
      </c>
      <c r="S118" s="350">
        <v>220</v>
      </c>
      <c r="T118" s="350">
        <v>280</v>
      </c>
      <c r="U118" s="350">
        <v>170</v>
      </c>
      <c r="V118" s="350">
        <v>230</v>
      </c>
      <c r="W118" s="350">
        <v>260</v>
      </c>
      <c r="X118" s="350">
        <v>280</v>
      </c>
      <c r="Y118" s="350">
        <v>210</v>
      </c>
      <c r="Z118" s="350">
        <v>350</v>
      </c>
    </row>
    <row r="119" spans="1:28" s="22" customFormat="1" ht="12.95" customHeight="1" x14ac:dyDescent="0.2">
      <c r="A119" s="351" t="s">
        <v>5</v>
      </c>
      <c r="B119" s="350">
        <v>370</v>
      </c>
      <c r="C119" s="350">
        <v>320</v>
      </c>
      <c r="D119" s="350">
        <v>280</v>
      </c>
      <c r="E119" s="350">
        <v>180</v>
      </c>
      <c r="F119" s="350">
        <v>360</v>
      </c>
      <c r="G119" s="350">
        <v>270</v>
      </c>
      <c r="H119" s="350">
        <v>340</v>
      </c>
      <c r="I119" s="350">
        <v>350</v>
      </c>
      <c r="J119" s="350">
        <v>320</v>
      </c>
      <c r="K119" s="350">
        <v>270</v>
      </c>
      <c r="L119" s="350">
        <v>260</v>
      </c>
      <c r="M119" s="350">
        <v>200</v>
      </c>
      <c r="N119" s="350">
        <v>340</v>
      </c>
      <c r="O119" s="350">
        <v>280</v>
      </c>
      <c r="P119" s="350">
        <v>230</v>
      </c>
      <c r="Q119" s="350">
        <v>140</v>
      </c>
      <c r="R119" s="350">
        <v>270</v>
      </c>
      <c r="S119" s="350">
        <v>340</v>
      </c>
      <c r="T119" s="350">
        <v>330</v>
      </c>
      <c r="U119" s="350">
        <v>270</v>
      </c>
      <c r="V119" s="350">
        <v>330</v>
      </c>
      <c r="W119" s="350">
        <v>320</v>
      </c>
      <c r="X119" s="350">
        <v>350</v>
      </c>
      <c r="Y119" s="350">
        <v>210</v>
      </c>
      <c r="Z119" s="350">
        <v>330</v>
      </c>
    </row>
    <row r="120" spans="1:28" s="22" customFormat="1" ht="12.95" customHeight="1" x14ac:dyDescent="0.2">
      <c r="A120" s="351" t="s">
        <v>7</v>
      </c>
      <c r="B120" s="350">
        <v>260</v>
      </c>
      <c r="C120" s="350">
        <v>300</v>
      </c>
      <c r="D120" s="350">
        <v>210</v>
      </c>
      <c r="E120" s="350">
        <v>230</v>
      </c>
      <c r="F120" s="350">
        <v>230</v>
      </c>
      <c r="G120" s="350">
        <v>430</v>
      </c>
      <c r="H120" s="350">
        <v>250</v>
      </c>
      <c r="I120" s="350">
        <v>250</v>
      </c>
      <c r="J120" s="350">
        <v>240</v>
      </c>
      <c r="K120" s="350">
        <v>250</v>
      </c>
      <c r="L120" s="350">
        <v>270</v>
      </c>
      <c r="M120" s="350">
        <v>160</v>
      </c>
      <c r="N120" s="350">
        <v>260</v>
      </c>
      <c r="O120" s="350">
        <v>270</v>
      </c>
      <c r="P120" s="350">
        <v>250</v>
      </c>
      <c r="Q120" s="350">
        <v>200</v>
      </c>
      <c r="R120" s="350">
        <v>230</v>
      </c>
      <c r="S120" s="350">
        <v>300</v>
      </c>
      <c r="T120" s="350">
        <v>300</v>
      </c>
      <c r="U120" s="350">
        <v>220</v>
      </c>
      <c r="V120" s="350">
        <v>240</v>
      </c>
      <c r="W120" s="350">
        <v>280</v>
      </c>
      <c r="X120" s="350">
        <v>300</v>
      </c>
      <c r="Y120" s="350">
        <v>190</v>
      </c>
      <c r="Z120" s="350">
        <v>230</v>
      </c>
    </row>
    <row r="121" spans="1:28" s="22" customFormat="1" ht="12.95" customHeight="1" x14ac:dyDescent="0.2">
      <c r="A121" s="351" t="s">
        <v>164</v>
      </c>
      <c r="B121" s="350">
        <v>210</v>
      </c>
      <c r="C121" s="350">
        <v>350</v>
      </c>
      <c r="D121" s="350">
        <v>210</v>
      </c>
      <c r="E121" s="350">
        <v>110</v>
      </c>
      <c r="F121" s="350">
        <v>160</v>
      </c>
      <c r="G121" s="350">
        <v>130</v>
      </c>
      <c r="H121" s="350">
        <v>140</v>
      </c>
      <c r="I121" s="350">
        <v>160</v>
      </c>
      <c r="J121" s="350">
        <v>150</v>
      </c>
      <c r="K121" s="350">
        <v>170</v>
      </c>
      <c r="L121" s="350">
        <v>180</v>
      </c>
      <c r="M121" s="350">
        <v>170</v>
      </c>
      <c r="N121" s="350">
        <v>290</v>
      </c>
      <c r="O121" s="350">
        <v>270</v>
      </c>
      <c r="P121" s="350">
        <v>210</v>
      </c>
      <c r="Q121" s="350">
        <v>170</v>
      </c>
      <c r="R121" s="350">
        <v>150</v>
      </c>
      <c r="S121" s="350">
        <v>140</v>
      </c>
      <c r="T121" s="350">
        <v>130</v>
      </c>
      <c r="U121" s="350">
        <v>160</v>
      </c>
      <c r="V121" s="350">
        <v>190</v>
      </c>
      <c r="W121" s="350">
        <v>190</v>
      </c>
      <c r="X121" s="350">
        <v>190</v>
      </c>
      <c r="Y121" s="350">
        <v>160</v>
      </c>
      <c r="Z121" s="350">
        <v>170</v>
      </c>
    </row>
    <row r="122" spans="1:28" s="22" customFormat="1" ht="12.95" customHeight="1" x14ac:dyDescent="0.2">
      <c r="A122" s="354" t="s">
        <v>187</v>
      </c>
      <c r="B122" s="358">
        <v>660</v>
      </c>
      <c r="C122" s="358">
        <v>770</v>
      </c>
      <c r="D122" s="358">
        <v>610</v>
      </c>
      <c r="E122" s="358">
        <v>440</v>
      </c>
      <c r="F122" s="358">
        <v>750</v>
      </c>
      <c r="G122" s="358">
        <v>490</v>
      </c>
      <c r="H122" s="358">
        <v>580</v>
      </c>
      <c r="I122" s="358">
        <v>470</v>
      </c>
      <c r="J122" s="358">
        <v>450</v>
      </c>
      <c r="K122" s="358">
        <v>440</v>
      </c>
      <c r="L122" s="358">
        <v>560</v>
      </c>
      <c r="M122" s="358">
        <v>360</v>
      </c>
      <c r="N122" s="358">
        <v>790</v>
      </c>
      <c r="O122" s="358">
        <v>790</v>
      </c>
      <c r="P122" s="358">
        <v>580</v>
      </c>
      <c r="Q122" s="358">
        <v>350</v>
      </c>
      <c r="R122" s="358">
        <v>680</v>
      </c>
      <c r="S122" s="358">
        <v>470</v>
      </c>
      <c r="T122" s="358">
        <v>560</v>
      </c>
      <c r="U122" s="358">
        <v>470</v>
      </c>
      <c r="V122" s="358">
        <v>430</v>
      </c>
      <c r="W122" s="358">
        <v>490</v>
      </c>
      <c r="X122" s="358">
        <v>540</v>
      </c>
      <c r="Y122" s="358">
        <v>360</v>
      </c>
      <c r="Z122" s="358">
        <v>660</v>
      </c>
    </row>
    <row r="123" spans="1:28" s="22" customFormat="1" ht="5.0999999999999996" customHeight="1" x14ac:dyDescent="0.2">
      <c r="A123" s="355"/>
      <c r="B123" s="356"/>
      <c r="C123" s="356"/>
      <c r="D123" s="356"/>
      <c r="E123" s="356"/>
      <c r="F123" s="356"/>
      <c r="G123" s="356"/>
      <c r="H123" s="356"/>
      <c r="I123" s="356"/>
      <c r="J123" s="356"/>
      <c r="K123" s="356"/>
      <c r="L123" s="356"/>
      <c r="M123" s="356"/>
      <c r="N123" s="356"/>
      <c r="O123" s="356"/>
      <c r="P123" s="356"/>
      <c r="Q123" s="356"/>
      <c r="R123" s="356"/>
      <c r="S123" s="356"/>
      <c r="T123" s="356"/>
      <c r="U123" s="356"/>
      <c r="V123" s="356"/>
      <c r="W123" s="356"/>
      <c r="X123" s="356"/>
      <c r="Y123" s="356"/>
      <c r="Z123" s="356"/>
    </row>
    <row r="124" spans="1:28" s="22" customFormat="1" ht="12.95" customHeight="1" x14ac:dyDescent="0.2">
      <c r="A124" s="349" t="s">
        <v>167</v>
      </c>
      <c r="B124" s="345"/>
      <c r="C124" s="345"/>
      <c r="D124" s="345"/>
      <c r="E124" s="345"/>
      <c r="F124" s="345"/>
      <c r="G124" s="345"/>
      <c r="H124" s="345"/>
      <c r="I124" s="345"/>
      <c r="J124" s="345"/>
      <c r="K124" s="345"/>
      <c r="L124" s="345"/>
      <c r="M124" s="345"/>
      <c r="N124" s="345"/>
      <c r="O124" s="345"/>
      <c r="P124" s="345"/>
      <c r="Q124" s="345"/>
      <c r="R124" s="345"/>
      <c r="S124" s="345"/>
      <c r="T124" s="345"/>
      <c r="U124" s="345"/>
      <c r="V124" s="345"/>
      <c r="W124" s="345"/>
      <c r="X124" s="345"/>
      <c r="Y124" s="345"/>
      <c r="Z124" s="345"/>
      <c r="AB124" s="289"/>
    </row>
    <row r="125" spans="1:28" s="22" customFormat="1" ht="5.0999999999999996" customHeight="1" x14ac:dyDescent="0.2">
      <c r="A125" s="349"/>
      <c r="B125" s="357"/>
      <c r="C125" s="357"/>
      <c r="D125" s="357"/>
      <c r="E125" s="357"/>
      <c r="F125" s="357"/>
      <c r="G125" s="357"/>
      <c r="H125" s="357"/>
      <c r="I125" s="357"/>
      <c r="J125" s="357"/>
      <c r="K125" s="357"/>
      <c r="L125" s="357"/>
      <c r="M125" s="357"/>
      <c r="N125" s="357"/>
      <c r="O125" s="357"/>
      <c r="P125" s="357"/>
      <c r="Q125" s="357"/>
      <c r="R125" s="357"/>
      <c r="S125" s="357"/>
      <c r="T125" s="357"/>
      <c r="U125" s="357"/>
      <c r="V125" s="357"/>
      <c r="W125" s="357"/>
      <c r="X125" s="357"/>
      <c r="Y125" s="357"/>
      <c r="Z125" s="357"/>
    </row>
    <row r="126" spans="1:28" s="22" customFormat="1" ht="12.95" customHeight="1" x14ac:dyDescent="0.2">
      <c r="A126" s="359" t="s">
        <v>174</v>
      </c>
      <c r="B126" s="360">
        <v>49.085516559565001</v>
      </c>
      <c r="C126" s="360">
        <v>43.17140238313474</v>
      </c>
      <c r="D126" s="360">
        <v>42.541436464088399</v>
      </c>
      <c r="E126" s="360">
        <v>48.068283917340523</v>
      </c>
      <c r="F126" s="360">
        <v>51.952915997859819</v>
      </c>
      <c r="G126" s="360">
        <v>44.298507462686565</v>
      </c>
      <c r="H126" s="360">
        <v>46.376811594202898</v>
      </c>
      <c r="I126" s="360">
        <v>52.400960384153663</v>
      </c>
      <c r="J126" s="360">
        <v>48.01223241590214</v>
      </c>
      <c r="K126" s="360">
        <v>44.895370957514267</v>
      </c>
      <c r="L126" s="360">
        <v>47.576832151300238</v>
      </c>
      <c r="M126" s="360">
        <v>41.481481481481481</v>
      </c>
      <c r="N126" s="360">
        <v>41.628334866605336</v>
      </c>
      <c r="O126" s="360">
        <v>50.025471217524199</v>
      </c>
      <c r="P126" s="360">
        <v>49.674054758800523</v>
      </c>
      <c r="Q126" s="360">
        <v>42.48046875</v>
      </c>
      <c r="R126" s="360">
        <v>48.949824970828473</v>
      </c>
      <c r="S126" s="360">
        <v>47.155003270111187</v>
      </c>
      <c r="T126" s="360">
        <v>47.605790645879729</v>
      </c>
      <c r="U126" s="360">
        <v>46.67535853976532</v>
      </c>
      <c r="V126" s="360">
        <v>38.833819241982511</v>
      </c>
      <c r="W126" s="360">
        <v>36.428571428571423</v>
      </c>
      <c r="X126" s="360">
        <v>40.432432432432428</v>
      </c>
      <c r="Y126" s="360">
        <v>43.100649350649348</v>
      </c>
      <c r="Z126" s="360">
        <v>43.773383217530728</v>
      </c>
    </row>
    <row r="127" spans="1:28" s="22" customFormat="1" ht="12.95" customHeight="1" x14ac:dyDescent="0.2">
      <c r="A127" s="359" t="s">
        <v>170</v>
      </c>
      <c r="B127" s="360">
        <v>23.578843302026691</v>
      </c>
      <c r="C127" s="360">
        <v>23.693858845096241</v>
      </c>
      <c r="D127" s="360">
        <v>22.590546347452424</v>
      </c>
      <c r="E127" s="360">
        <v>24.528301886792452</v>
      </c>
      <c r="F127" s="360">
        <v>22.685928303905829</v>
      </c>
      <c r="G127" s="360">
        <v>25.432835820895523</v>
      </c>
      <c r="H127" s="360">
        <v>21.627647714604237</v>
      </c>
      <c r="I127" s="360">
        <v>24.369747899159663</v>
      </c>
      <c r="J127" s="360">
        <v>24.159021406727827</v>
      </c>
      <c r="K127" s="360">
        <v>25.237793278376664</v>
      </c>
      <c r="L127" s="360">
        <v>25.354609929078016</v>
      </c>
      <c r="M127" s="360">
        <v>25.514403292181072</v>
      </c>
      <c r="N127" s="360">
        <v>27.092916283348668</v>
      </c>
      <c r="O127" s="360">
        <v>22.567498726439123</v>
      </c>
      <c r="P127" s="360">
        <v>29.139504563233377</v>
      </c>
      <c r="Q127" s="360">
        <v>30.76171875</v>
      </c>
      <c r="R127" s="360">
        <v>21.47024504084014</v>
      </c>
      <c r="S127" s="360">
        <v>26.814911706998039</v>
      </c>
      <c r="T127" s="360">
        <v>25.946547884187083</v>
      </c>
      <c r="U127" s="360">
        <v>24.185136897001303</v>
      </c>
      <c r="V127" s="360">
        <v>27.696793002915456</v>
      </c>
      <c r="W127" s="360">
        <v>28.076923076923077</v>
      </c>
      <c r="X127" s="360">
        <v>26.324324324324323</v>
      </c>
      <c r="Y127" s="360">
        <v>32.22402597402597</v>
      </c>
      <c r="Z127" s="360">
        <v>27.204703367183324</v>
      </c>
    </row>
    <row r="128" spans="1:28" s="22" customFormat="1" ht="12.95" customHeight="1" x14ac:dyDescent="0.2">
      <c r="A128" s="359" t="s">
        <v>171</v>
      </c>
      <c r="B128" s="360">
        <v>17.745921898171034</v>
      </c>
      <c r="C128" s="360">
        <v>21.081576535288725</v>
      </c>
      <c r="D128" s="360">
        <v>18.354818907305095</v>
      </c>
      <c r="E128" s="360">
        <v>21.383647798742139</v>
      </c>
      <c r="F128" s="360">
        <v>20.064205457463885</v>
      </c>
      <c r="G128" s="360">
        <v>20.8955223880597</v>
      </c>
      <c r="H128" s="360">
        <v>20.457079152731328</v>
      </c>
      <c r="I128" s="360">
        <v>17.046818727490997</v>
      </c>
      <c r="J128" s="360">
        <v>19.449541284403672</v>
      </c>
      <c r="K128" s="360">
        <v>18.896639188332276</v>
      </c>
      <c r="L128" s="360">
        <v>20.74468085106383</v>
      </c>
      <c r="M128" s="360">
        <v>21.069958847736626</v>
      </c>
      <c r="N128" s="360">
        <v>17.847286108555657</v>
      </c>
      <c r="O128" s="360">
        <v>24.350483953132958</v>
      </c>
      <c r="P128" s="360">
        <v>23.272490221642762</v>
      </c>
      <c r="Q128" s="360">
        <v>21.2890625</v>
      </c>
      <c r="R128" s="360">
        <v>20.595099183197199</v>
      </c>
      <c r="S128" s="360">
        <v>17.200784826684107</v>
      </c>
      <c r="T128" s="360">
        <v>16.592427616926503</v>
      </c>
      <c r="U128" s="360">
        <v>18.057366362451109</v>
      </c>
      <c r="V128" s="360">
        <v>14.460641399416909</v>
      </c>
      <c r="W128" s="360">
        <v>18.516483516483518</v>
      </c>
      <c r="X128" s="360">
        <v>20.108108108108109</v>
      </c>
      <c r="Y128" s="360">
        <v>26.055194805194802</v>
      </c>
      <c r="Z128" s="360">
        <v>18.278995189738108</v>
      </c>
    </row>
    <row r="129" spans="1:28" s="22" customFormat="1" ht="12.95" customHeight="1" x14ac:dyDescent="0.2">
      <c r="A129" s="359" t="s">
        <v>172</v>
      </c>
      <c r="B129" s="360">
        <v>14.878892733564014</v>
      </c>
      <c r="C129" s="360">
        <v>13.473877176901924</v>
      </c>
      <c r="D129" s="360">
        <v>13.321055862492326</v>
      </c>
      <c r="E129" s="360">
        <v>15.54357592093441</v>
      </c>
      <c r="F129" s="360">
        <v>11.824505082932049</v>
      </c>
      <c r="G129" s="360">
        <v>15.164179104477613</v>
      </c>
      <c r="H129" s="360">
        <v>16.610925306577482</v>
      </c>
      <c r="I129" s="360">
        <v>15.786314525810324</v>
      </c>
      <c r="J129" s="360">
        <v>14.92354740061162</v>
      </c>
      <c r="K129" s="360">
        <v>18.896639188332276</v>
      </c>
      <c r="L129" s="360">
        <v>15.543735224586289</v>
      </c>
      <c r="M129" s="360">
        <v>12.757201646090536</v>
      </c>
      <c r="N129" s="360">
        <v>14.811407543698252</v>
      </c>
      <c r="O129" s="360">
        <v>11.512990320937341</v>
      </c>
      <c r="P129" s="360">
        <v>10.625814863102999</v>
      </c>
      <c r="Q129" s="360">
        <v>11.71875</v>
      </c>
      <c r="R129" s="360">
        <v>10.618436406067678</v>
      </c>
      <c r="S129" s="360">
        <v>12.949640287769784</v>
      </c>
      <c r="T129" s="360">
        <v>13.919821826280623</v>
      </c>
      <c r="U129" s="360">
        <v>12.320730117340286</v>
      </c>
      <c r="V129" s="360">
        <v>12.478134110787172</v>
      </c>
      <c r="W129" s="360">
        <v>14.010989010989011</v>
      </c>
      <c r="X129" s="360">
        <v>17.189189189189189</v>
      </c>
      <c r="Y129" s="360">
        <v>20.535714285714285</v>
      </c>
      <c r="Z129" s="360">
        <v>14.751469802244788</v>
      </c>
    </row>
    <row r="130" spans="1:28" s="22" customFormat="1" ht="12.95" customHeight="1" x14ac:dyDescent="0.2">
      <c r="A130" s="359" t="s">
        <v>179</v>
      </c>
      <c r="B130" s="360">
        <v>14.730598121601583</v>
      </c>
      <c r="C130" s="360">
        <v>13.24472960586618</v>
      </c>
      <c r="D130" s="360">
        <v>16.513198281154082</v>
      </c>
      <c r="E130" s="360">
        <v>19.676549865229109</v>
      </c>
      <c r="F130" s="360">
        <v>23.113964686998393</v>
      </c>
      <c r="G130" s="360">
        <v>16</v>
      </c>
      <c r="H130" s="360">
        <v>17.168338907469341</v>
      </c>
      <c r="I130" s="360">
        <v>11.404561824729893</v>
      </c>
      <c r="J130" s="360">
        <v>12.354740061162079</v>
      </c>
      <c r="K130" s="360">
        <v>12.111604311984783</v>
      </c>
      <c r="L130" s="360">
        <v>12.943262411347517</v>
      </c>
      <c r="M130" s="360">
        <v>10.041152263374485</v>
      </c>
      <c r="N130" s="360">
        <v>15.77736890524379</v>
      </c>
      <c r="O130" s="360">
        <v>17.014773306164034</v>
      </c>
      <c r="P130" s="360">
        <v>17.992177314211215</v>
      </c>
      <c r="Q130" s="360">
        <v>18.26171875</v>
      </c>
      <c r="R130" s="360">
        <v>24.037339556592766</v>
      </c>
      <c r="S130" s="360">
        <v>14.715500327011119</v>
      </c>
      <c r="T130" s="360">
        <v>14.198218262806236</v>
      </c>
      <c r="U130" s="360">
        <v>12.907431551499348</v>
      </c>
      <c r="V130" s="360">
        <v>13.527696793002915</v>
      </c>
      <c r="W130" s="360">
        <v>13.571428571428571</v>
      </c>
      <c r="X130" s="360">
        <v>11.081081081081082</v>
      </c>
      <c r="Y130" s="360">
        <v>16.558441558441558</v>
      </c>
      <c r="Z130" s="360">
        <v>18.599679315873864</v>
      </c>
    </row>
    <row r="131" spans="1:28" s="36" customFormat="1" ht="5.0999999999999996" customHeight="1" x14ac:dyDescent="0.2">
      <c r="A131" s="212"/>
      <c r="B131" s="212"/>
      <c r="C131" s="212"/>
      <c r="D131" s="212"/>
      <c r="E131" s="212"/>
      <c r="F131" s="212"/>
      <c r="G131" s="212"/>
      <c r="H131" s="212"/>
      <c r="I131" s="212"/>
      <c r="J131" s="212"/>
      <c r="K131" s="212"/>
      <c r="L131" s="212"/>
      <c r="M131" s="212"/>
      <c r="N131" s="214"/>
      <c r="O131" s="212"/>
      <c r="P131" s="212"/>
      <c r="Q131" s="212"/>
      <c r="R131" s="212"/>
      <c r="S131" s="212"/>
    </row>
    <row r="132" spans="1:28" s="36" customFormat="1" ht="5.0999999999999996" customHeight="1" x14ac:dyDescent="0.2">
      <c r="A132" s="215"/>
      <c r="B132" s="215"/>
      <c r="C132" s="215"/>
      <c r="D132" s="215"/>
      <c r="E132" s="215"/>
      <c r="F132" s="215"/>
      <c r="G132" s="215"/>
      <c r="H132" s="215"/>
      <c r="I132" s="215"/>
      <c r="J132" s="215"/>
      <c r="K132" s="215"/>
      <c r="L132" s="215"/>
      <c r="M132" s="215"/>
      <c r="N132" s="216"/>
      <c r="O132" s="215"/>
      <c r="P132" s="215"/>
      <c r="Q132" s="215"/>
      <c r="R132" s="215"/>
      <c r="S132" s="215"/>
      <c r="T132" s="215"/>
      <c r="U132" s="215"/>
      <c r="V132" s="215"/>
      <c r="W132" s="215"/>
      <c r="X132" s="215"/>
      <c r="Y132" s="215"/>
      <c r="Z132" s="215"/>
    </row>
    <row r="133" spans="1:28" ht="12" customHeight="1" x14ac:dyDescent="0.2">
      <c r="A133" s="410" t="s">
        <v>47</v>
      </c>
      <c r="B133" s="410"/>
      <c r="C133" s="410"/>
      <c r="D133" s="410"/>
      <c r="E133" s="410"/>
      <c r="F133" s="410"/>
      <c r="G133" s="410"/>
      <c r="H133" s="410"/>
      <c r="I133" s="410"/>
      <c r="J133" s="410"/>
      <c r="K133" s="410"/>
      <c r="L133" s="410"/>
      <c r="M133" s="410"/>
      <c r="N133" s="410"/>
      <c r="O133" s="410"/>
      <c r="P133" s="410"/>
      <c r="Q133" s="410"/>
      <c r="R133" s="410"/>
      <c r="S133" s="410"/>
      <c r="T133" s="410"/>
      <c r="U133" s="410"/>
      <c r="V133" s="410"/>
      <c r="W133" s="410"/>
      <c r="X133" s="410"/>
      <c r="Y133" s="410"/>
      <c r="Z133" s="410"/>
    </row>
    <row r="134" spans="1:28" ht="12" customHeight="1" x14ac:dyDescent="0.2">
      <c r="A134" s="402" t="s">
        <v>41</v>
      </c>
      <c r="B134" s="402"/>
      <c r="C134" s="402"/>
      <c r="D134" s="402"/>
      <c r="E134" s="402"/>
      <c r="F134" s="402"/>
      <c r="G134" s="402"/>
      <c r="H134" s="402"/>
      <c r="I134" s="402"/>
      <c r="J134" s="402"/>
      <c r="K134" s="402"/>
      <c r="L134" s="402"/>
      <c r="M134" s="402"/>
      <c r="N134" s="402"/>
      <c r="O134" s="402"/>
      <c r="P134" s="402"/>
      <c r="Q134" s="402"/>
      <c r="R134" s="402"/>
      <c r="S134" s="402"/>
      <c r="T134" s="402"/>
      <c r="U134" s="402"/>
      <c r="V134" s="402"/>
      <c r="W134" s="402"/>
      <c r="X134" s="402"/>
      <c r="Y134" s="402"/>
      <c r="Z134" s="402"/>
    </row>
    <row r="135" spans="1:28" ht="12" customHeight="1" x14ac:dyDescent="0.2">
      <c r="A135" s="149" t="s">
        <v>186</v>
      </c>
      <c r="B135" s="149"/>
      <c r="C135" s="149"/>
      <c r="D135" s="149"/>
      <c r="E135" s="149"/>
      <c r="F135" s="149"/>
      <c r="G135" s="149"/>
      <c r="H135" s="149"/>
      <c r="I135" s="149"/>
      <c r="J135" s="149"/>
      <c r="K135" s="149"/>
      <c r="L135" s="149"/>
      <c r="M135" s="149"/>
      <c r="N135" s="149"/>
      <c r="O135" s="149"/>
      <c r="P135" s="149"/>
      <c r="Q135" s="149"/>
      <c r="R135" s="149"/>
      <c r="S135" s="149"/>
      <c r="T135" s="149"/>
      <c r="U135" s="149"/>
      <c r="V135" s="149"/>
      <c r="W135" s="149"/>
      <c r="X135" s="149"/>
      <c r="Y135" s="22"/>
    </row>
    <row r="136" spans="1:28" s="4" customFormat="1" ht="15" customHeight="1" x14ac:dyDescent="0.2">
      <c r="A136" s="376" t="s">
        <v>46</v>
      </c>
      <c r="B136" s="376"/>
      <c r="C136" s="376"/>
      <c r="D136" s="376"/>
      <c r="E136" s="376"/>
      <c r="F136" s="376"/>
      <c r="G136" s="376"/>
      <c r="H136" s="376"/>
      <c r="I136" s="376"/>
      <c r="J136" s="376"/>
      <c r="K136" s="376"/>
      <c r="L136" s="376"/>
      <c r="M136" s="376"/>
      <c r="N136" s="376"/>
      <c r="O136" s="376"/>
      <c r="P136" s="376"/>
      <c r="Q136" s="376"/>
      <c r="R136" s="376"/>
      <c r="S136" s="376"/>
      <c r="T136" s="376"/>
      <c r="U136" s="220"/>
      <c r="V136" s="220"/>
      <c r="W136" s="220"/>
      <c r="X136" s="220"/>
      <c r="Y136" s="220"/>
      <c r="Z136" s="220"/>
    </row>
    <row r="137" spans="1:28" s="4" customFormat="1" ht="30" customHeight="1" x14ac:dyDescent="0.2">
      <c r="A137" s="408" t="s">
        <v>181</v>
      </c>
      <c r="B137" s="408"/>
      <c r="C137" s="408"/>
      <c r="D137" s="408"/>
      <c r="E137" s="408"/>
      <c r="F137" s="408"/>
      <c r="G137" s="408"/>
      <c r="H137" s="408"/>
      <c r="I137" s="408"/>
      <c r="J137" s="408"/>
      <c r="K137" s="408"/>
      <c r="L137" s="408"/>
      <c r="M137" s="408"/>
      <c r="N137" s="408"/>
      <c r="O137" s="408"/>
      <c r="P137" s="408"/>
      <c r="Q137" s="408"/>
      <c r="R137" s="408"/>
      <c r="S137" s="408"/>
      <c r="T137" s="408"/>
      <c r="U137" s="408"/>
      <c r="V137" s="408"/>
      <c r="W137" s="408"/>
      <c r="X137" s="408"/>
      <c r="Y137" s="408"/>
      <c r="Z137" s="408"/>
      <c r="AB137" s="291"/>
    </row>
    <row r="138" spans="1:28" s="4" customFormat="1" ht="5.0999999999999996" customHeight="1" x14ac:dyDescent="0.2">
      <c r="A138" s="1"/>
      <c r="B138" s="1"/>
      <c r="C138" s="1"/>
      <c r="D138" s="1"/>
      <c r="E138" s="1"/>
      <c r="F138" s="1"/>
      <c r="G138" s="1"/>
      <c r="H138" s="1"/>
      <c r="I138" s="1"/>
      <c r="J138" s="1"/>
      <c r="K138" s="1"/>
      <c r="L138" s="1"/>
      <c r="M138" s="1"/>
      <c r="N138" s="1"/>
    </row>
    <row r="139" spans="1:28" s="4" customFormat="1" ht="5.0999999999999996" customHeight="1" x14ac:dyDescent="0.2">
      <c r="A139" s="8"/>
      <c r="B139" s="8"/>
      <c r="C139" s="8"/>
      <c r="D139" s="8"/>
      <c r="E139" s="8"/>
      <c r="F139" s="8"/>
      <c r="G139" s="8"/>
      <c r="H139" s="8"/>
      <c r="I139" s="8"/>
      <c r="J139" s="8"/>
      <c r="K139" s="8"/>
      <c r="L139" s="8"/>
      <c r="M139" s="8"/>
      <c r="N139" s="5"/>
    </row>
    <row r="140" spans="1:28" s="17" customFormat="1" ht="9.9499999999999993" customHeight="1" x14ac:dyDescent="0.3">
      <c r="A140" s="12"/>
      <c r="B140" s="12"/>
      <c r="C140" s="12"/>
      <c r="D140" s="12"/>
      <c r="E140" s="12"/>
      <c r="F140" s="12"/>
      <c r="G140" s="12"/>
      <c r="H140" s="12"/>
      <c r="I140" s="12"/>
      <c r="J140" s="12"/>
      <c r="K140" s="12"/>
      <c r="L140" s="12"/>
      <c r="M140" s="12"/>
      <c r="N140" s="14"/>
      <c r="AB140" s="290"/>
    </row>
    <row r="141" spans="1:28" ht="5.0999999999999996" customHeight="1" x14ac:dyDescent="0.2">
      <c r="A141" s="205"/>
      <c r="B141" s="205"/>
      <c r="C141" s="205"/>
      <c r="D141" s="205"/>
      <c r="E141" s="205"/>
      <c r="F141" s="205"/>
      <c r="G141" s="205"/>
      <c r="H141" s="205"/>
      <c r="I141" s="205"/>
      <c r="J141" s="205"/>
      <c r="K141" s="205"/>
      <c r="L141" s="205"/>
      <c r="M141" s="205"/>
      <c r="N141" s="206"/>
      <c r="O141" s="206"/>
      <c r="P141" s="206"/>
      <c r="Q141" s="206"/>
      <c r="R141" s="206"/>
      <c r="S141" s="206"/>
      <c r="T141" s="206"/>
      <c r="U141" s="206"/>
      <c r="V141" s="206"/>
      <c r="W141" s="206"/>
      <c r="X141" s="206"/>
      <c r="Y141" s="206"/>
      <c r="Z141" s="206"/>
    </row>
    <row r="142" spans="1:28" ht="15" customHeight="1" x14ac:dyDescent="0.2">
      <c r="A142" s="411" t="s">
        <v>211</v>
      </c>
      <c r="B142" s="409">
        <v>45536</v>
      </c>
      <c r="C142" s="409">
        <v>45566</v>
      </c>
      <c r="D142" s="409">
        <v>45597</v>
      </c>
      <c r="E142" s="409">
        <v>45627</v>
      </c>
      <c r="F142" s="409">
        <v>45658</v>
      </c>
      <c r="G142" s="409">
        <v>45689</v>
      </c>
      <c r="H142" s="409">
        <v>45717</v>
      </c>
      <c r="I142" s="409">
        <v>45748</v>
      </c>
      <c r="J142" s="409">
        <v>45778</v>
      </c>
      <c r="K142" s="409">
        <v>45809</v>
      </c>
      <c r="L142" s="409">
        <v>45839</v>
      </c>
      <c r="M142" s="409">
        <v>45870</v>
      </c>
      <c r="N142" s="409">
        <v>45901</v>
      </c>
      <c r="O142" s="409">
        <v>45931</v>
      </c>
      <c r="P142" s="409">
        <v>45962</v>
      </c>
      <c r="Q142" s="409">
        <v>45992</v>
      </c>
      <c r="R142" s="409">
        <v>46023</v>
      </c>
      <c r="S142" s="409">
        <v>46054</v>
      </c>
      <c r="T142" s="409">
        <v>46082</v>
      </c>
      <c r="U142" s="409">
        <v>46113</v>
      </c>
      <c r="V142" s="409">
        <v>46143</v>
      </c>
      <c r="W142" s="409">
        <v>46174</v>
      </c>
      <c r="X142" s="409">
        <v>46204</v>
      </c>
      <c r="Y142" s="409">
        <v>46235</v>
      </c>
      <c r="Z142" s="409" t="s">
        <v>268</v>
      </c>
    </row>
    <row r="143" spans="1:28" ht="15" customHeight="1" x14ac:dyDescent="0.2">
      <c r="A143" s="411"/>
      <c r="B143" s="409"/>
      <c r="C143" s="409"/>
      <c r="D143" s="409"/>
      <c r="E143" s="409"/>
      <c r="F143" s="409"/>
      <c r="G143" s="409"/>
      <c r="H143" s="409"/>
      <c r="I143" s="409"/>
      <c r="J143" s="409"/>
      <c r="K143" s="409"/>
      <c r="L143" s="409"/>
      <c r="M143" s="409"/>
      <c r="N143" s="409"/>
      <c r="O143" s="409"/>
      <c r="P143" s="409"/>
      <c r="Q143" s="409"/>
      <c r="R143" s="409"/>
      <c r="S143" s="409"/>
      <c r="T143" s="409"/>
      <c r="U143" s="409"/>
      <c r="V143" s="409"/>
      <c r="W143" s="409"/>
      <c r="X143" s="409"/>
      <c r="Y143" s="409"/>
      <c r="Z143" s="409"/>
    </row>
    <row r="144" spans="1:28" ht="5.0999999999999996" customHeight="1" x14ac:dyDescent="0.2">
      <c r="A144" s="295"/>
      <c r="B144" s="295"/>
      <c r="C144" s="295"/>
      <c r="D144" s="295"/>
      <c r="E144" s="295"/>
      <c r="F144" s="295"/>
      <c r="G144" s="295"/>
      <c r="H144" s="295"/>
      <c r="I144" s="295"/>
      <c r="J144" s="295"/>
      <c r="K144" s="295"/>
      <c r="L144" s="295"/>
      <c r="M144" s="295"/>
      <c r="N144" s="296"/>
      <c r="O144" s="297"/>
      <c r="P144" s="296"/>
      <c r="Q144" s="297"/>
      <c r="R144" s="296"/>
      <c r="S144" s="297"/>
      <c r="T144" s="296"/>
      <c r="U144" s="297"/>
      <c r="V144" s="296"/>
      <c r="W144" s="297"/>
      <c r="X144" s="296"/>
      <c r="Y144" s="297"/>
      <c r="Z144" s="296"/>
    </row>
    <row r="145" spans="1:28" s="22" customFormat="1" ht="5.0999999999999996" customHeight="1" x14ac:dyDescent="0.2">
      <c r="N145" s="298"/>
    </row>
    <row r="146" spans="1:28" s="25" customFormat="1" ht="12.95" customHeight="1" x14ac:dyDescent="0.2">
      <c r="A146" s="342" t="s">
        <v>168</v>
      </c>
      <c r="B146" s="343">
        <v>21480</v>
      </c>
      <c r="C146" s="343">
        <v>24810</v>
      </c>
      <c r="D146" s="343">
        <v>19170</v>
      </c>
      <c r="E146" s="343">
        <v>15970</v>
      </c>
      <c r="F146" s="343">
        <v>21130</v>
      </c>
      <c r="G146" s="343">
        <v>21740</v>
      </c>
      <c r="H146" s="343">
        <v>24130</v>
      </c>
      <c r="I146" s="343">
        <v>23950</v>
      </c>
      <c r="J146" s="343">
        <v>23390</v>
      </c>
      <c r="K146" s="343">
        <v>21740</v>
      </c>
      <c r="L146" s="343">
        <v>22310</v>
      </c>
      <c r="M146" s="343">
        <v>12060</v>
      </c>
      <c r="N146" s="343">
        <v>24380</v>
      </c>
      <c r="O146" s="343">
        <v>24890</v>
      </c>
      <c r="P146" s="343">
        <v>20960</v>
      </c>
      <c r="Q146" s="343">
        <v>16870</v>
      </c>
      <c r="R146" s="343">
        <v>21400</v>
      </c>
      <c r="S146" s="343">
        <v>19350</v>
      </c>
      <c r="T146" s="343">
        <v>22830</v>
      </c>
      <c r="U146" s="343">
        <v>25080</v>
      </c>
      <c r="V146" s="343">
        <v>22060</v>
      </c>
      <c r="W146" s="343">
        <v>21460</v>
      </c>
      <c r="X146" s="343">
        <v>21960</v>
      </c>
      <c r="Y146" s="343">
        <v>12600</v>
      </c>
      <c r="Z146" s="343">
        <v>24600</v>
      </c>
    </row>
    <row r="147" spans="1:28" s="25" customFormat="1" ht="12.95" customHeight="1" x14ac:dyDescent="0.2">
      <c r="A147" s="342" t="s">
        <v>169</v>
      </c>
      <c r="B147" s="344">
        <v>14</v>
      </c>
      <c r="C147" s="344">
        <v>14.7</v>
      </c>
      <c r="D147" s="344">
        <v>12.4</v>
      </c>
      <c r="E147" s="344">
        <v>12.8</v>
      </c>
      <c r="F147" s="344">
        <v>15.3</v>
      </c>
      <c r="G147" s="344">
        <v>17.600000000000001</v>
      </c>
      <c r="H147" s="344">
        <v>17.5</v>
      </c>
      <c r="I147" s="344">
        <v>16.8</v>
      </c>
      <c r="J147" s="344">
        <v>17.5</v>
      </c>
      <c r="K147" s="344">
        <v>16.8</v>
      </c>
      <c r="L147" s="344">
        <v>16.100000000000001</v>
      </c>
      <c r="M147" s="344">
        <v>9.8000000000000007</v>
      </c>
      <c r="N147" s="344">
        <v>15.9</v>
      </c>
      <c r="O147" s="344">
        <v>18</v>
      </c>
      <c r="P147" s="344">
        <v>16.399999999999999</v>
      </c>
      <c r="Q147" s="344">
        <v>13.8</v>
      </c>
      <c r="R147" s="344">
        <v>15.3</v>
      </c>
      <c r="S147" s="344">
        <v>16.2</v>
      </c>
      <c r="T147" s="344">
        <v>17.5</v>
      </c>
      <c r="U147" s="344">
        <v>16</v>
      </c>
      <c r="V147" s="344">
        <v>16.2</v>
      </c>
      <c r="W147" s="344">
        <v>15.6</v>
      </c>
      <c r="X147" s="344">
        <v>15.5</v>
      </c>
      <c r="Y147" s="344">
        <v>10.199999999999999</v>
      </c>
      <c r="Z147" s="344">
        <v>16.600000000000001</v>
      </c>
    </row>
    <row r="148" spans="1:28" s="22" customFormat="1" ht="5.0999999999999996" customHeight="1" x14ac:dyDescent="0.2">
      <c r="A148" s="345"/>
      <c r="B148" s="346"/>
      <c r="C148" s="346"/>
      <c r="D148" s="346"/>
      <c r="E148" s="346"/>
      <c r="F148" s="346"/>
      <c r="G148" s="346"/>
      <c r="H148" s="346"/>
      <c r="I148" s="346"/>
      <c r="J148" s="346"/>
      <c r="K148" s="346"/>
      <c r="L148" s="346"/>
      <c r="M148" s="346"/>
      <c r="N148" s="346"/>
      <c r="O148" s="346"/>
      <c r="P148" s="346"/>
      <c r="Q148" s="346"/>
      <c r="R148" s="346"/>
      <c r="S148" s="346"/>
      <c r="T148" s="346"/>
      <c r="U148" s="346"/>
      <c r="V148" s="346"/>
      <c r="W148" s="346"/>
      <c r="X148" s="346"/>
      <c r="Y148" s="346"/>
      <c r="Z148" s="346"/>
    </row>
    <row r="149" spans="1:28" s="22" customFormat="1" ht="12.95" customHeight="1" x14ac:dyDescent="0.2">
      <c r="A149" s="347" t="s">
        <v>165</v>
      </c>
      <c r="B149" s="348"/>
      <c r="C149" s="348"/>
      <c r="D149" s="348"/>
      <c r="E149" s="348"/>
      <c r="F149" s="348"/>
      <c r="G149" s="348"/>
      <c r="H149" s="348"/>
      <c r="I149" s="348"/>
      <c r="J149" s="348"/>
      <c r="K149" s="348"/>
      <c r="L149" s="348"/>
      <c r="M149" s="348"/>
      <c r="N149" s="348"/>
      <c r="O149" s="348"/>
      <c r="P149" s="348"/>
      <c r="Q149" s="348"/>
      <c r="R149" s="348"/>
      <c r="S149" s="348"/>
      <c r="T149" s="348"/>
      <c r="U149" s="348"/>
      <c r="V149" s="348"/>
      <c r="W149" s="348"/>
      <c r="X149" s="348"/>
      <c r="Y149" s="348"/>
      <c r="Z149" s="348"/>
      <c r="AB149" s="289"/>
    </row>
    <row r="150" spans="1:28" s="22" customFormat="1" ht="5.0999999999999996" customHeight="1" x14ac:dyDescent="0.2">
      <c r="A150" s="349"/>
      <c r="B150" s="350"/>
      <c r="C150" s="350"/>
      <c r="D150" s="350"/>
      <c r="E150" s="350"/>
      <c r="F150" s="350"/>
      <c r="G150" s="350"/>
      <c r="H150" s="350"/>
      <c r="I150" s="350"/>
      <c r="J150" s="350"/>
      <c r="K150" s="350"/>
      <c r="L150" s="350"/>
      <c r="M150" s="350"/>
      <c r="N150" s="350"/>
      <c r="O150" s="350"/>
      <c r="P150" s="350"/>
      <c r="Q150" s="350"/>
      <c r="R150" s="350"/>
      <c r="S150" s="350"/>
      <c r="T150" s="350"/>
      <c r="U150" s="350"/>
      <c r="V150" s="350"/>
      <c r="W150" s="350"/>
      <c r="X150" s="350"/>
      <c r="Y150" s="350"/>
      <c r="Z150" s="350"/>
    </row>
    <row r="151" spans="1:28" s="22" customFormat="1" ht="12.95" customHeight="1" x14ac:dyDescent="0.2">
      <c r="A151" s="351" t="s">
        <v>24</v>
      </c>
      <c r="B151" s="350" t="s">
        <v>260</v>
      </c>
      <c r="C151" s="350">
        <v>20</v>
      </c>
      <c r="D151" s="350" t="s">
        <v>260</v>
      </c>
      <c r="E151" s="350" t="s">
        <v>260</v>
      </c>
      <c r="F151" s="350">
        <v>40</v>
      </c>
      <c r="G151" s="350">
        <v>40</v>
      </c>
      <c r="H151" s="350">
        <v>30</v>
      </c>
      <c r="I151" s="350" t="s">
        <v>260</v>
      </c>
      <c r="J151" s="350">
        <v>30</v>
      </c>
      <c r="K151" s="350" t="s">
        <v>260</v>
      </c>
      <c r="L151" s="350">
        <v>20</v>
      </c>
      <c r="M151" s="350" t="s">
        <v>260</v>
      </c>
      <c r="N151" s="350">
        <v>20</v>
      </c>
      <c r="O151" s="350" t="s">
        <v>260</v>
      </c>
      <c r="P151" s="350" t="s">
        <v>260</v>
      </c>
      <c r="Q151" s="350">
        <v>20</v>
      </c>
      <c r="R151" s="350">
        <v>60</v>
      </c>
      <c r="S151" s="350">
        <v>40</v>
      </c>
      <c r="T151" s="350">
        <v>20</v>
      </c>
      <c r="U151" s="350" t="s">
        <v>260</v>
      </c>
      <c r="V151" s="350">
        <v>20</v>
      </c>
      <c r="W151" s="350">
        <v>20</v>
      </c>
      <c r="X151" s="350" t="s">
        <v>260</v>
      </c>
      <c r="Y151" s="350" t="s">
        <v>260</v>
      </c>
      <c r="Z151" s="350">
        <v>20</v>
      </c>
    </row>
    <row r="152" spans="1:28" s="22" customFormat="1" ht="39.950000000000003" customHeight="1" x14ac:dyDescent="0.2">
      <c r="A152" s="352" t="s">
        <v>173</v>
      </c>
      <c r="B152" s="350">
        <v>2050</v>
      </c>
      <c r="C152" s="350">
        <v>2030</v>
      </c>
      <c r="D152" s="350">
        <v>1550</v>
      </c>
      <c r="E152" s="350">
        <v>1300</v>
      </c>
      <c r="F152" s="350">
        <v>2210</v>
      </c>
      <c r="G152" s="350">
        <v>1600</v>
      </c>
      <c r="H152" s="350">
        <v>1240</v>
      </c>
      <c r="I152" s="350">
        <v>1160</v>
      </c>
      <c r="J152" s="350">
        <v>1160</v>
      </c>
      <c r="K152" s="350">
        <v>1110</v>
      </c>
      <c r="L152" s="350">
        <v>1210</v>
      </c>
      <c r="M152" s="350">
        <v>470</v>
      </c>
      <c r="N152" s="350">
        <v>2970</v>
      </c>
      <c r="O152" s="350">
        <v>2100</v>
      </c>
      <c r="P152" s="350">
        <v>1550</v>
      </c>
      <c r="Q152" s="350">
        <v>950</v>
      </c>
      <c r="R152" s="350">
        <v>1950</v>
      </c>
      <c r="S152" s="350">
        <v>1190</v>
      </c>
      <c r="T152" s="350">
        <v>1080</v>
      </c>
      <c r="U152" s="350">
        <v>1030</v>
      </c>
      <c r="V152" s="350">
        <v>1060</v>
      </c>
      <c r="W152" s="350">
        <v>960</v>
      </c>
      <c r="X152" s="350">
        <v>1120</v>
      </c>
      <c r="Y152" s="350">
        <v>570</v>
      </c>
      <c r="Z152" s="350">
        <v>3160</v>
      </c>
    </row>
    <row r="153" spans="1:28" ht="15" customHeight="1" x14ac:dyDescent="0.2">
      <c r="A153" s="353" t="s">
        <v>28</v>
      </c>
      <c r="B153" s="350">
        <v>2280</v>
      </c>
      <c r="C153" s="350">
        <v>3140</v>
      </c>
      <c r="D153" s="350">
        <v>2060</v>
      </c>
      <c r="E153" s="350">
        <v>1770</v>
      </c>
      <c r="F153" s="350">
        <v>3450</v>
      </c>
      <c r="G153" s="350">
        <v>2520</v>
      </c>
      <c r="H153" s="350">
        <v>2500</v>
      </c>
      <c r="I153" s="350">
        <v>2130</v>
      </c>
      <c r="J153" s="350">
        <v>2330</v>
      </c>
      <c r="K153" s="350">
        <v>1970</v>
      </c>
      <c r="L153" s="350">
        <v>2190</v>
      </c>
      <c r="M153" s="350">
        <v>1050</v>
      </c>
      <c r="N153" s="350">
        <v>2700</v>
      </c>
      <c r="O153" s="350">
        <v>2460</v>
      </c>
      <c r="P153" s="350">
        <v>2160</v>
      </c>
      <c r="Q153" s="350">
        <v>2270</v>
      </c>
      <c r="R153" s="350">
        <v>3180</v>
      </c>
      <c r="S153" s="350">
        <v>2390</v>
      </c>
      <c r="T153" s="350">
        <v>2490</v>
      </c>
      <c r="U153" s="350">
        <v>2330</v>
      </c>
      <c r="V153" s="350">
        <v>2160</v>
      </c>
      <c r="W153" s="350">
        <v>2080</v>
      </c>
      <c r="X153" s="350">
        <v>2100</v>
      </c>
      <c r="Y153" s="350">
        <v>1130</v>
      </c>
      <c r="Z153" s="350">
        <v>2940</v>
      </c>
    </row>
    <row r="154" spans="1:28" s="22" customFormat="1" ht="15" customHeight="1" x14ac:dyDescent="0.2">
      <c r="A154" s="351" t="s">
        <v>25</v>
      </c>
      <c r="B154" s="350">
        <v>1910</v>
      </c>
      <c r="C154" s="350">
        <v>1570</v>
      </c>
      <c r="D154" s="350">
        <v>1280</v>
      </c>
      <c r="E154" s="350">
        <v>1420</v>
      </c>
      <c r="F154" s="350">
        <v>1630</v>
      </c>
      <c r="G154" s="350">
        <v>1820</v>
      </c>
      <c r="H154" s="350">
        <v>2680</v>
      </c>
      <c r="I154" s="350">
        <v>2180</v>
      </c>
      <c r="J154" s="350">
        <v>1610</v>
      </c>
      <c r="K154" s="350">
        <v>1740</v>
      </c>
      <c r="L154" s="350">
        <v>1460</v>
      </c>
      <c r="M154" s="350">
        <v>760</v>
      </c>
      <c r="N154" s="350">
        <v>1840</v>
      </c>
      <c r="O154" s="350">
        <v>2030</v>
      </c>
      <c r="P154" s="350">
        <v>1660</v>
      </c>
      <c r="Q154" s="350">
        <v>1410</v>
      </c>
      <c r="R154" s="350">
        <v>1820</v>
      </c>
      <c r="S154" s="350">
        <v>1720</v>
      </c>
      <c r="T154" s="350">
        <v>2730</v>
      </c>
      <c r="U154" s="350">
        <v>2000</v>
      </c>
      <c r="V154" s="350">
        <v>1580</v>
      </c>
      <c r="W154" s="350">
        <v>1830</v>
      </c>
      <c r="X154" s="350">
        <v>1460</v>
      </c>
      <c r="Y154" s="350">
        <v>900</v>
      </c>
      <c r="Z154" s="350">
        <v>1980</v>
      </c>
    </row>
    <row r="155" spans="1:28" s="22" customFormat="1" ht="30" customHeight="1" x14ac:dyDescent="0.2">
      <c r="A155" s="351" t="s">
        <v>30</v>
      </c>
      <c r="B155" s="350">
        <v>5140</v>
      </c>
      <c r="C155" s="350">
        <v>7730</v>
      </c>
      <c r="D155" s="350">
        <v>6040</v>
      </c>
      <c r="E155" s="350">
        <v>4790</v>
      </c>
      <c r="F155" s="350">
        <v>4850</v>
      </c>
      <c r="G155" s="350">
        <v>6330</v>
      </c>
      <c r="H155" s="350">
        <v>6720</v>
      </c>
      <c r="I155" s="350">
        <v>7750</v>
      </c>
      <c r="J155" s="350">
        <v>7270</v>
      </c>
      <c r="K155" s="350">
        <v>6650</v>
      </c>
      <c r="L155" s="350">
        <v>6430</v>
      </c>
      <c r="M155" s="350">
        <v>4140</v>
      </c>
      <c r="N155" s="350">
        <v>6540</v>
      </c>
      <c r="O155" s="350">
        <v>7340</v>
      </c>
      <c r="P155" s="350">
        <v>6670</v>
      </c>
      <c r="Q155" s="350">
        <v>5640</v>
      </c>
      <c r="R155" s="350">
        <v>5230</v>
      </c>
      <c r="S155" s="350">
        <v>5350</v>
      </c>
      <c r="T155" s="350">
        <v>6720</v>
      </c>
      <c r="U155" s="350">
        <v>8020</v>
      </c>
      <c r="V155" s="350">
        <v>6840</v>
      </c>
      <c r="W155" s="350">
        <v>6840</v>
      </c>
      <c r="X155" s="350">
        <v>7040</v>
      </c>
      <c r="Y155" s="350">
        <v>4380</v>
      </c>
      <c r="Z155" s="350">
        <v>6510</v>
      </c>
    </row>
    <row r="156" spans="1:28" s="22" customFormat="1" ht="12.95" customHeight="1" x14ac:dyDescent="0.2">
      <c r="A156" s="351" t="s">
        <v>32</v>
      </c>
      <c r="B156" s="350">
        <v>4200</v>
      </c>
      <c r="C156" s="350">
        <v>4010</v>
      </c>
      <c r="D156" s="350">
        <v>3330</v>
      </c>
      <c r="E156" s="350">
        <v>2410</v>
      </c>
      <c r="F156" s="350">
        <v>3970</v>
      </c>
      <c r="G156" s="350">
        <v>3850</v>
      </c>
      <c r="H156" s="350">
        <v>3880</v>
      </c>
      <c r="I156" s="350">
        <v>3480</v>
      </c>
      <c r="J156" s="350">
        <v>4060</v>
      </c>
      <c r="K156" s="350">
        <v>4290</v>
      </c>
      <c r="L156" s="350">
        <v>3750</v>
      </c>
      <c r="M156" s="350">
        <v>1810</v>
      </c>
      <c r="N156" s="350">
        <v>4470</v>
      </c>
      <c r="O156" s="350">
        <v>4630</v>
      </c>
      <c r="P156" s="350">
        <v>4020</v>
      </c>
      <c r="Q156" s="350">
        <v>2650</v>
      </c>
      <c r="R156" s="350">
        <v>3690</v>
      </c>
      <c r="S156" s="350">
        <v>3770</v>
      </c>
      <c r="T156" s="350">
        <v>3900</v>
      </c>
      <c r="U156" s="350">
        <v>3470</v>
      </c>
      <c r="V156" s="350">
        <v>4450</v>
      </c>
      <c r="W156" s="350">
        <v>3580</v>
      </c>
      <c r="X156" s="350">
        <v>3630</v>
      </c>
      <c r="Y156" s="350">
        <v>1830</v>
      </c>
      <c r="Z156" s="350">
        <v>3890</v>
      </c>
    </row>
    <row r="157" spans="1:28" s="22" customFormat="1" ht="30" customHeight="1" x14ac:dyDescent="0.2">
      <c r="A157" s="351" t="s">
        <v>40</v>
      </c>
      <c r="B157" s="350">
        <v>2290</v>
      </c>
      <c r="C157" s="350">
        <v>2320</v>
      </c>
      <c r="D157" s="350">
        <v>1880</v>
      </c>
      <c r="E157" s="350">
        <v>1470</v>
      </c>
      <c r="F157" s="350">
        <v>2080</v>
      </c>
      <c r="G157" s="350">
        <v>2100</v>
      </c>
      <c r="H157" s="350">
        <v>3050</v>
      </c>
      <c r="I157" s="350">
        <v>2640</v>
      </c>
      <c r="J157" s="350">
        <v>2770</v>
      </c>
      <c r="K157" s="350">
        <v>2140</v>
      </c>
      <c r="L157" s="350">
        <v>2860</v>
      </c>
      <c r="M157" s="350">
        <v>1360</v>
      </c>
      <c r="N157" s="350">
        <v>2060</v>
      </c>
      <c r="O157" s="350">
        <v>2280</v>
      </c>
      <c r="P157" s="350">
        <v>1510</v>
      </c>
      <c r="Q157" s="350">
        <v>1270</v>
      </c>
      <c r="R157" s="350">
        <v>2280</v>
      </c>
      <c r="S157" s="350">
        <v>1830</v>
      </c>
      <c r="T157" s="350">
        <v>2290</v>
      </c>
      <c r="U157" s="350">
        <v>2910</v>
      </c>
      <c r="V157" s="350">
        <v>2500</v>
      </c>
      <c r="W157" s="350">
        <v>2120</v>
      </c>
      <c r="X157" s="350">
        <v>2130</v>
      </c>
      <c r="Y157" s="350">
        <v>1360</v>
      </c>
      <c r="Z157" s="350">
        <v>2140</v>
      </c>
    </row>
    <row r="158" spans="1:28" s="22" customFormat="1" ht="12.95" customHeight="1" x14ac:dyDescent="0.2">
      <c r="A158" s="354" t="s">
        <v>33</v>
      </c>
      <c r="B158" s="350">
        <v>3600</v>
      </c>
      <c r="C158" s="350">
        <v>4000</v>
      </c>
      <c r="D158" s="350">
        <v>3000</v>
      </c>
      <c r="E158" s="350">
        <v>2800</v>
      </c>
      <c r="F158" s="350">
        <v>2900</v>
      </c>
      <c r="G158" s="350">
        <v>3490</v>
      </c>
      <c r="H158" s="350">
        <v>4040</v>
      </c>
      <c r="I158" s="350">
        <v>4600</v>
      </c>
      <c r="J158" s="350">
        <v>4180</v>
      </c>
      <c r="K158" s="350">
        <v>3830</v>
      </c>
      <c r="L158" s="350">
        <v>4390</v>
      </c>
      <c r="M158" s="350">
        <v>2450</v>
      </c>
      <c r="N158" s="350">
        <v>3770</v>
      </c>
      <c r="O158" s="350">
        <v>4040</v>
      </c>
      <c r="P158" s="350">
        <v>3360</v>
      </c>
      <c r="Q158" s="350">
        <v>2660</v>
      </c>
      <c r="R158" s="350">
        <v>3190</v>
      </c>
      <c r="S158" s="350">
        <v>3060</v>
      </c>
      <c r="T158" s="350">
        <v>3610</v>
      </c>
      <c r="U158" s="350">
        <v>5300</v>
      </c>
      <c r="V158" s="350">
        <v>3450</v>
      </c>
      <c r="W158" s="350">
        <v>4020</v>
      </c>
      <c r="X158" s="350">
        <v>4470</v>
      </c>
      <c r="Y158" s="350">
        <v>2410</v>
      </c>
      <c r="Z158" s="350">
        <v>3940</v>
      </c>
    </row>
    <row r="159" spans="1:28" s="22" customFormat="1" ht="5.0999999999999996" customHeight="1" x14ac:dyDescent="0.2">
      <c r="A159" s="355"/>
      <c r="B159" s="356"/>
      <c r="C159" s="356"/>
      <c r="D159" s="356"/>
      <c r="E159" s="356"/>
      <c r="F159" s="356"/>
      <c r="G159" s="356"/>
      <c r="H159" s="356"/>
      <c r="I159" s="356"/>
      <c r="J159" s="356"/>
      <c r="K159" s="356"/>
      <c r="L159" s="356"/>
      <c r="M159" s="356"/>
      <c r="N159" s="356"/>
      <c r="O159" s="356"/>
      <c r="P159" s="356"/>
      <c r="Q159" s="356"/>
      <c r="R159" s="356"/>
      <c r="S159" s="356"/>
      <c r="T159" s="356"/>
      <c r="U159" s="356"/>
      <c r="V159" s="356"/>
      <c r="W159" s="356"/>
      <c r="X159" s="356"/>
      <c r="Y159" s="356"/>
      <c r="Z159" s="356"/>
    </row>
    <row r="160" spans="1:28" s="22" customFormat="1" ht="12.95" customHeight="1" x14ac:dyDescent="0.2">
      <c r="A160" s="349" t="s">
        <v>166</v>
      </c>
      <c r="B160" s="357"/>
      <c r="C160" s="357"/>
      <c r="D160" s="357"/>
      <c r="E160" s="357"/>
      <c r="F160" s="357"/>
      <c r="G160" s="357"/>
      <c r="H160" s="357"/>
      <c r="I160" s="357"/>
      <c r="J160" s="357"/>
      <c r="K160" s="357"/>
      <c r="L160" s="357"/>
      <c r="M160" s="357"/>
      <c r="N160" s="357"/>
      <c r="O160" s="357"/>
      <c r="P160" s="357"/>
      <c r="Q160" s="357"/>
      <c r="R160" s="357"/>
      <c r="S160" s="357"/>
      <c r="T160" s="357"/>
      <c r="U160" s="357"/>
      <c r="V160" s="357"/>
      <c r="W160" s="357"/>
      <c r="X160" s="357"/>
      <c r="Y160" s="357"/>
      <c r="Z160" s="357"/>
    </row>
    <row r="161" spans="1:28" s="22" customFormat="1" ht="5.0999999999999996" customHeight="1" x14ac:dyDescent="0.2">
      <c r="A161" s="349"/>
      <c r="B161" s="357"/>
      <c r="C161" s="357"/>
      <c r="D161" s="357"/>
      <c r="E161" s="357"/>
      <c r="F161" s="357"/>
      <c r="G161" s="357"/>
      <c r="H161" s="357"/>
      <c r="I161" s="357"/>
      <c r="J161" s="357"/>
      <c r="K161" s="357"/>
      <c r="L161" s="357"/>
      <c r="M161" s="357"/>
      <c r="N161" s="357"/>
      <c r="O161" s="357"/>
      <c r="P161" s="357"/>
      <c r="Q161" s="357"/>
      <c r="R161" s="357"/>
      <c r="S161" s="357"/>
      <c r="T161" s="357"/>
      <c r="U161" s="357"/>
      <c r="V161" s="357"/>
      <c r="W161" s="357"/>
      <c r="X161" s="357"/>
      <c r="Y161" s="357"/>
      <c r="Z161" s="357"/>
    </row>
    <row r="162" spans="1:28" s="22" customFormat="1" ht="12.95" customHeight="1" x14ac:dyDescent="0.2">
      <c r="A162" s="351" t="s">
        <v>162</v>
      </c>
      <c r="B162" s="350">
        <v>750</v>
      </c>
      <c r="C162" s="350">
        <v>830</v>
      </c>
      <c r="D162" s="350">
        <v>230</v>
      </c>
      <c r="E162" s="350">
        <v>80</v>
      </c>
      <c r="F162" s="350">
        <v>310</v>
      </c>
      <c r="G162" s="350">
        <v>380</v>
      </c>
      <c r="H162" s="350">
        <v>650</v>
      </c>
      <c r="I162" s="350">
        <v>660</v>
      </c>
      <c r="J162" s="350">
        <v>770</v>
      </c>
      <c r="K162" s="350">
        <v>610</v>
      </c>
      <c r="L162" s="350">
        <v>700</v>
      </c>
      <c r="M162" s="350">
        <v>420</v>
      </c>
      <c r="N162" s="350">
        <v>770</v>
      </c>
      <c r="O162" s="350">
        <v>660</v>
      </c>
      <c r="P162" s="350">
        <v>230</v>
      </c>
      <c r="Q162" s="350">
        <v>130</v>
      </c>
      <c r="R162" s="350">
        <v>470</v>
      </c>
      <c r="S162" s="350">
        <v>340</v>
      </c>
      <c r="T162" s="350">
        <v>470</v>
      </c>
      <c r="U162" s="350">
        <v>820</v>
      </c>
      <c r="V162" s="350">
        <v>840</v>
      </c>
      <c r="W162" s="350">
        <v>850</v>
      </c>
      <c r="X162" s="350">
        <v>890</v>
      </c>
      <c r="Y162" s="350">
        <v>540</v>
      </c>
      <c r="Z162" s="350">
        <v>600</v>
      </c>
    </row>
    <row r="163" spans="1:28" s="22" customFormat="1" ht="12.95" customHeight="1" x14ac:dyDescent="0.2">
      <c r="A163" s="351" t="s">
        <v>163</v>
      </c>
      <c r="B163" s="350">
        <v>2720</v>
      </c>
      <c r="C163" s="350">
        <v>2770</v>
      </c>
      <c r="D163" s="350">
        <v>2180</v>
      </c>
      <c r="E163" s="350">
        <v>1850</v>
      </c>
      <c r="F163" s="350">
        <v>2720</v>
      </c>
      <c r="G163" s="350">
        <v>2430</v>
      </c>
      <c r="H163" s="350">
        <v>2750</v>
      </c>
      <c r="I163" s="350">
        <v>2220</v>
      </c>
      <c r="J163" s="350">
        <v>2390</v>
      </c>
      <c r="K163" s="350">
        <v>2760</v>
      </c>
      <c r="L163" s="350">
        <v>3670</v>
      </c>
      <c r="M163" s="350">
        <v>1770</v>
      </c>
      <c r="N163" s="350">
        <v>2900</v>
      </c>
      <c r="O163" s="350">
        <v>2960</v>
      </c>
      <c r="P163" s="350">
        <v>2520</v>
      </c>
      <c r="Q163" s="350">
        <v>1960</v>
      </c>
      <c r="R163" s="350">
        <v>2620</v>
      </c>
      <c r="S163" s="350">
        <v>2490</v>
      </c>
      <c r="T163" s="350">
        <v>2620</v>
      </c>
      <c r="U163" s="350">
        <v>2340</v>
      </c>
      <c r="V163" s="350">
        <v>2780</v>
      </c>
      <c r="W163" s="350">
        <v>2610</v>
      </c>
      <c r="X163" s="350">
        <v>2850</v>
      </c>
      <c r="Y163" s="350">
        <v>1470</v>
      </c>
      <c r="Z163" s="350">
        <v>3010</v>
      </c>
    </row>
    <row r="164" spans="1:28" s="22" customFormat="1" ht="12.95" customHeight="1" x14ac:dyDescent="0.2">
      <c r="A164" s="351" t="s">
        <v>5</v>
      </c>
      <c r="B164" s="350">
        <v>2840</v>
      </c>
      <c r="C164" s="350">
        <v>2550</v>
      </c>
      <c r="D164" s="350">
        <v>2350</v>
      </c>
      <c r="E164" s="350">
        <v>1740</v>
      </c>
      <c r="F164" s="350">
        <v>2730</v>
      </c>
      <c r="G164" s="350">
        <v>2440</v>
      </c>
      <c r="H164" s="350">
        <v>2510</v>
      </c>
      <c r="I164" s="350">
        <v>2330</v>
      </c>
      <c r="J164" s="350">
        <v>2800</v>
      </c>
      <c r="K164" s="350">
        <v>2660</v>
      </c>
      <c r="L164" s="350">
        <v>2400</v>
      </c>
      <c r="M164" s="350">
        <v>1130</v>
      </c>
      <c r="N164" s="350">
        <v>3060</v>
      </c>
      <c r="O164" s="350">
        <v>3000</v>
      </c>
      <c r="P164" s="350">
        <v>2580</v>
      </c>
      <c r="Q164" s="350">
        <v>1710</v>
      </c>
      <c r="R164" s="350">
        <v>2690</v>
      </c>
      <c r="S164" s="350">
        <v>2650</v>
      </c>
      <c r="T164" s="350">
        <v>2390</v>
      </c>
      <c r="U164" s="350">
        <v>2240</v>
      </c>
      <c r="V164" s="350">
        <v>2710</v>
      </c>
      <c r="W164" s="350">
        <v>2490</v>
      </c>
      <c r="X164" s="350">
        <v>2360</v>
      </c>
      <c r="Y164" s="350">
        <v>1190</v>
      </c>
      <c r="Z164" s="350">
        <v>3210</v>
      </c>
    </row>
    <row r="165" spans="1:28" s="22" customFormat="1" ht="12.95" customHeight="1" x14ac:dyDescent="0.2">
      <c r="A165" s="351" t="s">
        <v>7</v>
      </c>
      <c r="B165" s="350">
        <v>3320</v>
      </c>
      <c r="C165" s="350">
        <v>3980</v>
      </c>
      <c r="D165" s="350">
        <v>3320</v>
      </c>
      <c r="E165" s="350">
        <v>2970</v>
      </c>
      <c r="F165" s="350">
        <v>3310</v>
      </c>
      <c r="G165" s="350">
        <v>5760</v>
      </c>
      <c r="H165" s="350">
        <v>3800</v>
      </c>
      <c r="I165" s="350">
        <v>3090</v>
      </c>
      <c r="J165" s="350">
        <v>3440</v>
      </c>
      <c r="K165" s="350">
        <v>3260</v>
      </c>
      <c r="L165" s="350">
        <v>3250</v>
      </c>
      <c r="M165" s="350">
        <v>1620</v>
      </c>
      <c r="N165" s="350">
        <v>3100</v>
      </c>
      <c r="O165" s="350">
        <v>4220</v>
      </c>
      <c r="P165" s="350">
        <v>3960</v>
      </c>
      <c r="Q165" s="350">
        <v>3130</v>
      </c>
      <c r="R165" s="350">
        <v>3180</v>
      </c>
      <c r="S165" s="350">
        <v>3150</v>
      </c>
      <c r="T165" s="350">
        <v>3510</v>
      </c>
      <c r="U165" s="350">
        <v>3250</v>
      </c>
      <c r="V165" s="350">
        <v>3120</v>
      </c>
      <c r="W165" s="350">
        <v>3130</v>
      </c>
      <c r="X165" s="350">
        <v>3240</v>
      </c>
      <c r="Y165" s="350">
        <v>1850</v>
      </c>
      <c r="Z165" s="350">
        <v>3540</v>
      </c>
    </row>
    <row r="166" spans="1:28" s="22" customFormat="1" ht="12.95" customHeight="1" x14ac:dyDescent="0.2">
      <c r="A166" s="351" t="s">
        <v>164</v>
      </c>
      <c r="B166" s="350">
        <v>3220</v>
      </c>
      <c r="C166" s="350">
        <v>4900</v>
      </c>
      <c r="D166" s="350">
        <v>3760</v>
      </c>
      <c r="E166" s="350">
        <v>2650</v>
      </c>
      <c r="F166" s="350">
        <v>2790</v>
      </c>
      <c r="G166" s="350">
        <v>2810</v>
      </c>
      <c r="H166" s="350">
        <v>6100</v>
      </c>
      <c r="I166" s="350">
        <v>7340</v>
      </c>
      <c r="J166" s="350">
        <v>5890</v>
      </c>
      <c r="K166" s="350">
        <v>4720</v>
      </c>
      <c r="L166" s="350">
        <v>3960</v>
      </c>
      <c r="M166" s="350">
        <v>2650</v>
      </c>
      <c r="N166" s="350">
        <v>3780</v>
      </c>
      <c r="O166" s="350">
        <v>4180</v>
      </c>
      <c r="P166" s="350">
        <v>3570</v>
      </c>
      <c r="Q166" s="350">
        <v>2910</v>
      </c>
      <c r="R166" s="350">
        <v>2920</v>
      </c>
      <c r="S166" s="350">
        <v>3290</v>
      </c>
      <c r="T166" s="350">
        <v>5850</v>
      </c>
      <c r="U166" s="350">
        <v>7400</v>
      </c>
      <c r="V166" s="350">
        <v>4850</v>
      </c>
      <c r="W166" s="350">
        <v>4630</v>
      </c>
      <c r="X166" s="350">
        <v>4140</v>
      </c>
      <c r="Y166" s="350">
        <v>2750</v>
      </c>
      <c r="Z166" s="350">
        <v>3600</v>
      </c>
    </row>
    <row r="167" spans="1:28" s="22" customFormat="1" ht="12.95" customHeight="1" x14ac:dyDescent="0.2">
      <c r="A167" s="354" t="s">
        <v>187</v>
      </c>
      <c r="B167" s="358">
        <v>8630</v>
      </c>
      <c r="C167" s="358">
        <v>9770</v>
      </c>
      <c r="D167" s="358">
        <v>7340</v>
      </c>
      <c r="E167" s="358">
        <v>6680</v>
      </c>
      <c r="F167" s="358">
        <v>9280</v>
      </c>
      <c r="G167" s="358">
        <v>7930</v>
      </c>
      <c r="H167" s="358">
        <v>8320</v>
      </c>
      <c r="I167" s="358">
        <v>8310</v>
      </c>
      <c r="J167" s="358">
        <v>8110</v>
      </c>
      <c r="K167" s="358">
        <v>7730</v>
      </c>
      <c r="L167" s="358">
        <v>8330</v>
      </c>
      <c r="M167" s="358">
        <v>4470</v>
      </c>
      <c r="N167" s="358">
        <v>10770</v>
      </c>
      <c r="O167" s="358">
        <v>9870</v>
      </c>
      <c r="P167" s="358">
        <v>8100</v>
      </c>
      <c r="Q167" s="358">
        <v>7030</v>
      </c>
      <c r="R167" s="358">
        <v>9520</v>
      </c>
      <c r="S167" s="358">
        <v>7430</v>
      </c>
      <c r="T167" s="358">
        <v>7980</v>
      </c>
      <c r="U167" s="358">
        <v>9040</v>
      </c>
      <c r="V167" s="358">
        <v>7760</v>
      </c>
      <c r="W167" s="358">
        <v>7740</v>
      </c>
      <c r="X167" s="358">
        <v>8500</v>
      </c>
      <c r="Y167" s="358">
        <v>4800</v>
      </c>
      <c r="Z167" s="358">
        <v>10650</v>
      </c>
    </row>
    <row r="168" spans="1:28" s="22" customFormat="1" ht="5.0999999999999996" customHeight="1" x14ac:dyDescent="0.2">
      <c r="A168" s="355"/>
      <c r="B168" s="356"/>
      <c r="C168" s="356"/>
      <c r="D168" s="356"/>
      <c r="E168" s="356"/>
      <c r="F168" s="356"/>
      <c r="G168" s="356"/>
      <c r="H168" s="356"/>
      <c r="I168" s="356"/>
      <c r="J168" s="356"/>
      <c r="K168" s="356"/>
      <c r="L168" s="356"/>
      <c r="M168" s="356"/>
      <c r="N168" s="356"/>
      <c r="O168" s="356"/>
      <c r="P168" s="356"/>
      <c r="Q168" s="356"/>
      <c r="R168" s="356"/>
      <c r="S168" s="356"/>
      <c r="T168" s="356"/>
      <c r="U168" s="356"/>
      <c r="V168" s="356"/>
      <c r="W168" s="356"/>
      <c r="X168" s="356"/>
      <c r="Y168" s="356"/>
      <c r="Z168" s="356"/>
    </row>
    <row r="169" spans="1:28" s="22" customFormat="1" ht="12.95" customHeight="1" x14ac:dyDescent="0.2">
      <c r="A169" s="349" t="s">
        <v>167</v>
      </c>
      <c r="B169" s="345"/>
      <c r="C169" s="345"/>
      <c r="D169" s="345"/>
      <c r="E169" s="345"/>
      <c r="F169" s="345"/>
      <c r="G169" s="345"/>
      <c r="H169" s="345"/>
      <c r="I169" s="345"/>
      <c r="J169" s="345"/>
      <c r="K169" s="345"/>
      <c r="L169" s="345"/>
      <c r="M169" s="345"/>
      <c r="N169" s="345"/>
      <c r="O169" s="345"/>
      <c r="P169" s="345"/>
      <c r="Q169" s="345"/>
      <c r="R169" s="345"/>
      <c r="S169" s="345"/>
      <c r="T169" s="345"/>
      <c r="U169" s="345"/>
      <c r="V169" s="345"/>
      <c r="W169" s="345"/>
      <c r="X169" s="345"/>
      <c r="Y169" s="345"/>
      <c r="Z169" s="345"/>
      <c r="AB169" s="289"/>
    </row>
    <row r="170" spans="1:28" s="22" customFormat="1" ht="5.0999999999999996" customHeight="1" x14ac:dyDescent="0.2">
      <c r="A170" s="349"/>
      <c r="B170" s="357"/>
      <c r="C170" s="357"/>
      <c r="D170" s="357"/>
      <c r="E170" s="357"/>
      <c r="F170" s="357"/>
      <c r="G170" s="357"/>
      <c r="H170" s="357"/>
      <c r="I170" s="357"/>
      <c r="J170" s="357"/>
      <c r="K170" s="357"/>
      <c r="L170" s="357"/>
      <c r="M170" s="357"/>
      <c r="N170" s="357"/>
      <c r="O170" s="357"/>
      <c r="P170" s="357"/>
      <c r="Q170" s="357"/>
      <c r="R170" s="357"/>
      <c r="S170" s="357"/>
      <c r="T170" s="357"/>
      <c r="U170" s="357"/>
      <c r="V170" s="357"/>
      <c r="W170" s="357"/>
      <c r="X170" s="357"/>
      <c r="Y170" s="357"/>
      <c r="Z170" s="357"/>
    </row>
    <row r="171" spans="1:28" s="22" customFormat="1" ht="12.95" customHeight="1" x14ac:dyDescent="0.2">
      <c r="A171" s="359" t="s">
        <v>174</v>
      </c>
      <c r="B171" s="360">
        <v>43.411863301983423</v>
      </c>
      <c r="C171" s="360">
        <v>47.579507436817288</v>
      </c>
      <c r="D171" s="360">
        <v>48.860138765715476</v>
      </c>
      <c r="E171" s="360">
        <v>43.896787123442103</v>
      </c>
      <c r="F171" s="360">
        <v>46.599782310349724</v>
      </c>
      <c r="G171" s="360">
        <v>41.757887958789439</v>
      </c>
      <c r="H171" s="360">
        <v>42.092175066312997</v>
      </c>
      <c r="I171" s="360">
        <v>45.473147916144654</v>
      </c>
      <c r="J171" s="360">
        <v>43.434213901000255</v>
      </c>
      <c r="K171" s="360">
        <v>41.534781008465224</v>
      </c>
      <c r="L171" s="360">
        <v>43.819469343850841</v>
      </c>
      <c r="M171" s="360">
        <v>39.726254666113647</v>
      </c>
      <c r="N171" s="360">
        <v>38.288011156228208</v>
      </c>
      <c r="O171" s="360">
        <v>42.801462611001725</v>
      </c>
      <c r="P171" s="360">
        <v>40.190885230255304</v>
      </c>
      <c r="Q171" s="360">
        <v>43.833748369500768</v>
      </c>
      <c r="R171" s="360">
        <v>40.886146943353893</v>
      </c>
      <c r="S171" s="360">
        <v>39.442807670439862</v>
      </c>
      <c r="T171" s="360">
        <v>36.039942188937061</v>
      </c>
      <c r="U171" s="360">
        <v>39.819762341494538</v>
      </c>
      <c r="V171" s="360">
        <v>39.840420709039805</v>
      </c>
      <c r="W171" s="360">
        <v>39.65324384787472</v>
      </c>
      <c r="X171" s="360">
        <v>39.032052449462753</v>
      </c>
      <c r="Y171" s="360">
        <v>34.373015873015873</v>
      </c>
      <c r="Z171" s="360">
        <v>39.250284599121812</v>
      </c>
    </row>
    <row r="172" spans="1:28" s="22" customFormat="1" ht="12.95" customHeight="1" x14ac:dyDescent="0.2">
      <c r="A172" s="359" t="s">
        <v>170</v>
      </c>
      <c r="B172" s="360">
        <v>26.22218083620449</v>
      </c>
      <c r="C172" s="360">
        <v>28.32036760852916</v>
      </c>
      <c r="D172" s="360">
        <v>27.805310657832962</v>
      </c>
      <c r="E172" s="360">
        <v>27.506732636061876</v>
      </c>
      <c r="F172" s="360">
        <v>27.225403435710565</v>
      </c>
      <c r="G172" s="360">
        <v>31.823199337687424</v>
      </c>
      <c r="H172" s="360">
        <v>26.695125994694962</v>
      </c>
      <c r="I172" s="360">
        <v>25.060552910715778</v>
      </c>
      <c r="J172" s="360">
        <v>30.174403693254682</v>
      </c>
      <c r="K172" s="360">
        <v>27.189915347810086</v>
      </c>
      <c r="L172" s="360">
        <v>28.778235926855505</v>
      </c>
      <c r="M172" s="360">
        <v>28.419742845292411</v>
      </c>
      <c r="N172" s="360">
        <v>27.816742545424717</v>
      </c>
      <c r="O172" s="360">
        <v>29.372764897335955</v>
      </c>
      <c r="P172" s="360">
        <v>30.431877833452635</v>
      </c>
      <c r="Q172" s="360">
        <v>28.014941302027747</v>
      </c>
      <c r="R172" s="360">
        <v>25.934754159656009</v>
      </c>
      <c r="S172" s="360">
        <v>30.86783480642994</v>
      </c>
      <c r="T172" s="360">
        <v>27.276310603074499</v>
      </c>
      <c r="U172" s="360">
        <v>26.437514953345563</v>
      </c>
      <c r="V172" s="360">
        <v>27.164747483906066</v>
      </c>
      <c r="W172" s="360">
        <v>29.199291573452648</v>
      </c>
      <c r="X172" s="360">
        <v>29.038426516117283</v>
      </c>
      <c r="Y172" s="360">
        <v>24.095238095238095</v>
      </c>
      <c r="Z172" s="360">
        <v>28.577817531305904</v>
      </c>
    </row>
    <row r="173" spans="1:28" s="22" customFormat="1" ht="12.95" customHeight="1" x14ac:dyDescent="0.2">
      <c r="A173" s="359" t="s">
        <v>171</v>
      </c>
      <c r="B173" s="360">
        <v>16.048980351988082</v>
      </c>
      <c r="C173" s="360">
        <v>18.118424765206175</v>
      </c>
      <c r="D173" s="360">
        <v>17.377014972090354</v>
      </c>
      <c r="E173" s="360">
        <v>18.062253397632617</v>
      </c>
      <c r="F173" s="360">
        <v>14.982726799488901</v>
      </c>
      <c r="G173" s="360">
        <v>20.131542636372</v>
      </c>
      <c r="H173" s="360">
        <v>20.436836870026525</v>
      </c>
      <c r="I173" s="360">
        <v>17.426710097719869</v>
      </c>
      <c r="J173" s="360">
        <v>18.419252799863212</v>
      </c>
      <c r="K173" s="360">
        <v>15.518034596981966</v>
      </c>
      <c r="L173" s="360">
        <v>14.942631767658659</v>
      </c>
      <c r="M173" s="360">
        <v>15.835752799668187</v>
      </c>
      <c r="N173" s="360">
        <v>14.306222058160042</v>
      </c>
      <c r="O173" s="360">
        <v>17.390605537027366</v>
      </c>
      <c r="P173" s="360">
        <v>15.495108565974707</v>
      </c>
      <c r="Q173" s="360">
        <v>19.228032728566347</v>
      </c>
      <c r="R173" s="360">
        <v>17.419143765189755</v>
      </c>
      <c r="S173" s="360">
        <v>17.578952809221068</v>
      </c>
      <c r="T173" s="360">
        <v>20.877677046380239</v>
      </c>
      <c r="U173" s="360">
        <v>18.80133981976234</v>
      </c>
      <c r="V173" s="360">
        <v>17.807598150330943</v>
      </c>
      <c r="W173" s="360">
        <v>17.417039522744222</v>
      </c>
      <c r="X173" s="360">
        <v>16.149153159715897</v>
      </c>
      <c r="Y173" s="360">
        <v>18.968253968253968</v>
      </c>
      <c r="Z173" s="360">
        <v>17.750853797365426</v>
      </c>
    </row>
    <row r="174" spans="1:28" s="22" customFormat="1" ht="12.95" customHeight="1" x14ac:dyDescent="0.2">
      <c r="A174" s="359" t="s">
        <v>172</v>
      </c>
      <c r="B174" s="360">
        <v>17.306080640655555</v>
      </c>
      <c r="C174" s="360">
        <v>21.705832560764236</v>
      </c>
      <c r="D174" s="360">
        <v>21.409567530909282</v>
      </c>
      <c r="E174" s="360">
        <v>22.270933800964489</v>
      </c>
      <c r="F174" s="360">
        <v>18.328522076569971</v>
      </c>
      <c r="G174" s="360">
        <v>21.056020605280104</v>
      </c>
      <c r="H174" s="360">
        <v>18.522049071618039</v>
      </c>
      <c r="I174" s="360">
        <v>18.846571452434642</v>
      </c>
      <c r="J174" s="360">
        <v>17.085577498503891</v>
      </c>
      <c r="K174" s="360">
        <v>21.084836216415166</v>
      </c>
      <c r="L174" s="360">
        <v>21.468268196486196</v>
      </c>
      <c r="M174" s="360">
        <v>16.034840315221899</v>
      </c>
      <c r="N174" s="360">
        <v>15.434149542676675</v>
      </c>
      <c r="O174" s="360">
        <v>11.315144452927232</v>
      </c>
      <c r="P174" s="360">
        <v>11.305177761870675</v>
      </c>
      <c r="Q174" s="360">
        <v>10.921380291711134</v>
      </c>
      <c r="R174" s="360">
        <v>10.810431856421761</v>
      </c>
      <c r="S174" s="360">
        <v>12.787512275805035</v>
      </c>
      <c r="T174" s="360">
        <v>12.114045460517673</v>
      </c>
      <c r="U174" s="360">
        <v>13.581625328973601</v>
      </c>
      <c r="V174" s="360">
        <v>14.656813854383897</v>
      </c>
      <c r="W174" s="360">
        <v>13.301640566741238</v>
      </c>
      <c r="X174" s="360">
        <v>13.585867783645966</v>
      </c>
      <c r="Y174" s="360">
        <v>17.00793650793651</v>
      </c>
      <c r="Z174" s="360">
        <v>12.428850219547893</v>
      </c>
    </row>
    <row r="175" spans="1:28" s="22" customFormat="1" ht="12.95" customHeight="1" x14ac:dyDescent="0.2">
      <c r="A175" s="359" t="s">
        <v>179</v>
      </c>
      <c r="B175" s="360">
        <v>16.500605270509357</v>
      </c>
      <c r="C175" s="360">
        <v>16.876939820226529</v>
      </c>
      <c r="D175" s="360">
        <v>16.354530752777922</v>
      </c>
      <c r="E175" s="360">
        <v>16.001753616834723</v>
      </c>
      <c r="F175" s="360">
        <v>21.328853343429085</v>
      </c>
      <c r="G175" s="360">
        <v>15.481556434550638</v>
      </c>
      <c r="H175" s="360">
        <v>12.73209549071618</v>
      </c>
      <c r="I175" s="360">
        <v>11.367242963334169</v>
      </c>
      <c r="J175" s="360">
        <v>11.926134906386253</v>
      </c>
      <c r="K175" s="360">
        <v>11.561464850938535</v>
      </c>
      <c r="L175" s="360">
        <v>12.056292577984941</v>
      </c>
      <c r="M175" s="360">
        <v>8.386561592700124</v>
      </c>
      <c r="N175" s="360">
        <v>19.814609737090358</v>
      </c>
      <c r="O175" s="360">
        <v>16.856189978703743</v>
      </c>
      <c r="P175" s="360">
        <v>15.533285612025768</v>
      </c>
      <c r="Q175" s="360">
        <v>16.506581287797935</v>
      </c>
      <c r="R175" s="360">
        <v>21.251635819779398</v>
      </c>
      <c r="S175" s="360">
        <v>15.899105804517497</v>
      </c>
      <c r="T175" s="360">
        <v>12.569526562431568</v>
      </c>
      <c r="U175" s="360">
        <v>10.694632745833001</v>
      </c>
      <c r="V175" s="360">
        <v>11.91404479100553</v>
      </c>
      <c r="W175" s="360">
        <v>11.940715883668904</v>
      </c>
      <c r="X175" s="360">
        <v>12.424877071571663</v>
      </c>
      <c r="Y175" s="360">
        <v>12.007936507936508</v>
      </c>
      <c r="Z175" s="360">
        <v>21.792161327045047</v>
      </c>
    </row>
    <row r="176" spans="1:28" s="36" customFormat="1" ht="5.0999999999999996" customHeight="1" x14ac:dyDescent="0.2">
      <c r="A176" s="212"/>
      <c r="B176" s="212"/>
      <c r="C176" s="212"/>
      <c r="D176" s="212"/>
      <c r="E176" s="212"/>
      <c r="F176" s="212"/>
      <c r="G176" s="212"/>
      <c r="H176" s="212"/>
      <c r="I176" s="212"/>
      <c r="J176" s="212"/>
      <c r="K176" s="212"/>
      <c r="L176" s="212"/>
      <c r="M176" s="212"/>
      <c r="N176" s="214"/>
      <c r="O176" s="212"/>
      <c r="P176" s="212"/>
      <c r="Q176" s="212"/>
      <c r="R176" s="212"/>
      <c r="S176" s="212"/>
    </row>
    <row r="177" spans="1:28" s="36" customFormat="1" ht="5.0999999999999996" customHeight="1" x14ac:dyDescent="0.2">
      <c r="A177" s="215"/>
      <c r="B177" s="215"/>
      <c r="C177" s="215"/>
      <c r="D177" s="215"/>
      <c r="E177" s="215"/>
      <c r="F177" s="215"/>
      <c r="G177" s="215"/>
      <c r="H177" s="215"/>
      <c r="I177" s="215"/>
      <c r="J177" s="215"/>
      <c r="K177" s="215"/>
      <c r="L177" s="215"/>
      <c r="M177" s="215"/>
      <c r="N177" s="216"/>
      <c r="O177" s="215"/>
      <c r="P177" s="215"/>
      <c r="Q177" s="215"/>
      <c r="R177" s="215"/>
      <c r="S177" s="215"/>
      <c r="T177" s="215"/>
      <c r="U177" s="215"/>
      <c r="V177" s="215"/>
      <c r="W177" s="215"/>
      <c r="X177" s="215"/>
      <c r="Y177" s="215"/>
      <c r="Z177" s="215"/>
    </row>
    <row r="178" spans="1:28" ht="12" customHeight="1" x14ac:dyDescent="0.2">
      <c r="A178" s="410" t="s">
        <v>47</v>
      </c>
      <c r="B178" s="410"/>
      <c r="C178" s="410"/>
      <c r="D178" s="410"/>
      <c r="E178" s="410"/>
      <c r="F178" s="410"/>
      <c r="G178" s="410"/>
      <c r="H178" s="410"/>
      <c r="I178" s="410"/>
      <c r="J178" s="410"/>
      <c r="K178" s="410"/>
      <c r="L178" s="410"/>
      <c r="M178" s="410"/>
      <c r="N178" s="410"/>
      <c r="O178" s="410"/>
      <c r="P178" s="410"/>
      <c r="Q178" s="410"/>
      <c r="R178" s="410"/>
      <c r="S178" s="410"/>
      <c r="T178" s="410"/>
      <c r="U178" s="410"/>
      <c r="V178" s="410"/>
      <c r="W178" s="410"/>
      <c r="X178" s="410"/>
      <c r="Y178" s="410"/>
      <c r="Z178" s="410"/>
    </row>
    <row r="179" spans="1:28" ht="12" customHeight="1" x14ac:dyDescent="0.2">
      <c r="A179" s="402" t="s">
        <v>41</v>
      </c>
      <c r="B179" s="402"/>
      <c r="C179" s="402"/>
      <c r="D179" s="402"/>
      <c r="E179" s="402"/>
      <c r="F179" s="402"/>
      <c r="G179" s="402"/>
      <c r="H179" s="402"/>
      <c r="I179" s="402"/>
      <c r="J179" s="402"/>
      <c r="K179" s="402"/>
      <c r="L179" s="402"/>
      <c r="M179" s="402"/>
      <c r="N179" s="402"/>
      <c r="O179" s="402"/>
      <c r="P179" s="402"/>
      <c r="Q179" s="402"/>
      <c r="R179" s="402"/>
      <c r="S179" s="402"/>
      <c r="T179" s="402"/>
      <c r="U179" s="402"/>
      <c r="V179" s="402"/>
      <c r="W179" s="402"/>
      <c r="X179" s="402"/>
      <c r="Y179" s="402"/>
      <c r="Z179" s="402"/>
    </row>
    <row r="180" spans="1:28" ht="12" customHeight="1" x14ac:dyDescent="0.2">
      <c r="A180" s="149" t="s">
        <v>186</v>
      </c>
      <c r="B180" s="149"/>
      <c r="C180" s="149"/>
      <c r="D180" s="149"/>
      <c r="E180" s="149"/>
      <c r="F180" s="149"/>
      <c r="G180" s="149"/>
      <c r="H180" s="149"/>
      <c r="I180" s="149"/>
      <c r="J180" s="149"/>
      <c r="K180" s="149"/>
      <c r="L180" s="149"/>
      <c r="M180" s="149"/>
      <c r="N180" s="149"/>
      <c r="O180" s="149"/>
      <c r="P180" s="149"/>
      <c r="Q180" s="149"/>
      <c r="R180" s="149"/>
      <c r="S180" s="149"/>
      <c r="T180" s="149"/>
      <c r="U180" s="149"/>
      <c r="V180" s="149"/>
      <c r="W180" s="149"/>
      <c r="X180" s="149"/>
      <c r="Y180" s="22"/>
    </row>
    <row r="181" spans="1:28" s="4" customFormat="1" ht="15" customHeight="1" x14ac:dyDescent="0.2">
      <c r="A181" s="376" t="s">
        <v>46</v>
      </c>
      <c r="B181" s="376"/>
      <c r="C181" s="376"/>
      <c r="D181" s="376"/>
      <c r="E181" s="376"/>
      <c r="F181" s="376"/>
      <c r="G181" s="376"/>
      <c r="H181" s="376"/>
      <c r="I181" s="376"/>
      <c r="J181" s="376"/>
      <c r="K181" s="376"/>
      <c r="L181" s="376"/>
      <c r="M181" s="376"/>
      <c r="N181" s="376"/>
      <c r="O181" s="376"/>
      <c r="P181" s="376"/>
      <c r="Q181" s="376"/>
      <c r="R181" s="376"/>
      <c r="S181" s="376"/>
      <c r="T181" s="376"/>
      <c r="U181" s="220"/>
      <c r="V181" s="220"/>
      <c r="W181" s="220"/>
      <c r="X181" s="220"/>
      <c r="Y181" s="220"/>
      <c r="Z181" s="220"/>
    </row>
    <row r="182" spans="1:28" s="4" customFormat="1" ht="30" customHeight="1" x14ac:dyDescent="0.2">
      <c r="A182" s="408" t="s">
        <v>181</v>
      </c>
      <c r="B182" s="408"/>
      <c r="C182" s="408"/>
      <c r="D182" s="408"/>
      <c r="E182" s="408"/>
      <c r="F182" s="408"/>
      <c r="G182" s="408"/>
      <c r="H182" s="408"/>
      <c r="I182" s="408"/>
      <c r="J182" s="408"/>
      <c r="K182" s="408"/>
      <c r="L182" s="408"/>
      <c r="M182" s="408"/>
      <c r="N182" s="408"/>
      <c r="O182" s="408"/>
      <c r="P182" s="408"/>
      <c r="Q182" s="408"/>
      <c r="R182" s="408"/>
      <c r="S182" s="408"/>
      <c r="T182" s="408"/>
      <c r="U182" s="408"/>
      <c r="V182" s="408"/>
      <c r="W182" s="408"/>
      <c r="X182" s="408"/>
      <c r="Y182" s="408"/>
      <c r="Z182" s="408"/>
      <c r="AB182" s="291"/>
    </row>
    <row r="183" spans="1:28" s="4" customFormat="1" ht="5.0999999999999996" customHeight="1" x14ac:dyDescent="0.2">
      <c r="A183" s="1"/>
      <c r="B183" s="1"/>
      <c r="C183" s="1"/>
      <c r="D183" s="1"/>
      <c r="E183" s="1"/>
      <c r="F183" s="1"/>
      <c r="G183" s="1"/>
      <c r="H183" s="1"/>
      <c r="I183" s="1"/>
      <c r="J183" s="1"/>
      <c r="K183" s="1"/>
      <c r="L183" s="1"/>
      <c r="M183" s="1"/>
      <c r="N183" s="1"/>
    </row>
    <row r="184" spans="1:28" s="4" customFormat="1" ht="5.0999999999999996" customHeight="1" x14ac:dyDescent="0.2">
      <c r="A184" s="8"/>
      <c r="B184" s="8"/>
      <c r="C184" s="8"/>
      <c r="D184" s="8"/>
      <c r="E184" s="8"/>
      <c r="F184" s="8"/>
      <c r="G184" s="8"/>
      <c r="H184" s="8"/>
      <c r="I184" s="8"/>
      <c r="J184" s="8"/>
      <c r="K184" s="8"/>
      <c r="L184" s="8"/>
      <c r="M184" s="8"/>
      <c r="N184" s="5"/>
    </row>
    <row r="185" spans="1:28" s="17" customFormat="1" ht="9.9499999999999993" customHeight="1" x14ac:dyDescent="0.3">
      <c r="A185" s="12"/>
      <c r="B185" s="12"/>
      <c r="C185" s="12"/>
      <c r="D185" s="12"/>
      <c r="E185" s="12"/>
      <c r="F185" s="12"/>
      <c r="G185" s="12"/>
      <c r="H185" s="12"/>
      <c r="I185" s="12"/>
      <c r="J185" s="12"/>
      <c r="K185" s="12"/>
      <c r="L185" s="12"/>
      <c r="M185" s="12"/>
      <c r="N185" s="14"/>
      <c r="AB185" s="290"/>
    </row>
    <row r="186" spans="1:28" ht="5.0999999999999996" customHeight="1" x14ac:dyDescent="0.2">
      <c r="A186" s="205"/>
      <c r="B186" s="205"/>
      <c r="C186" s="205"/>
      <c r="D186" s="205"/>
      <c r="E186" s="205"/>
      <c r="F186" s="205"/>
      <c r="G186" s="205"/>
      <c r="H186" s="205"/>
      <c r="I186" s="205"/>
      <c r="J186" s="205"/>
      <c r="K186" s="205"/>
      <c r="L186" s="205"/>
      <c r="M186" s="205"/>
      <c r="N186" s="206"/>
      <c r="O186" s="206"/>
      <c r="P186" s="206"/>
      <c r="Q186" s="206"/>
      <c r="R186" s="206"/>
      <c r="S186" s="206"/>
      <c r="T186" s="206"/>
      <c r="U186" s="206"/>
      <c r="V186" s="206"/>
      <c r="W186" s="206"/>
      <c r="X186" s="206"/>
      <c r="Y186" s="206"/>
      <c r="Z186" s="206"/>
    </row>
    <row r="187" spans="1:28" ht="15" customHeight="1" x14ac:dyDescent="0.2">
      <c r="A187" s="411" t="s">
        <v>213</v>
      </c>
      <c r="B187" s="409">
        <v>45536</v>
      </c>
      <c r="C187" s="409">
        <v>45566</v>
      </c>
      <c r="D187" s="409">
        <v>45597</v>
      </c>
      <c r="E187" s="409">
        <v>45627</v>
      </c>
      <c r="F187" s="409">
        <v>45658</v>
      </c>
      <c r="G187" s="409">
        <v>45689</v>
      </c>
      <c r="H187" s="409">
        <v>45717</v>
      </c>
      <c r="I187" s="409">
        <v>45748</v>
      </c>
      <c r="J187" s="409">
        <v>45778</v>
      </c>
      <c r="K187" s="409">
        <v>45809</v>
      </c>
      <c r="L187" s="409">
        <v>45839</v>
      </c>
      <c r="M187" s="409">
        <v>45870</v>
      </c>
      <c r="N187" s="409">
        <v>45901</v>
      </c>
      <c r="O187" s="409">
        <v>45931</v>
      </c>
      <c r="P187" s="409">
        <v>45962</v>
      </c>
      <c r="Q187" s="409">
        <v>45992</v>
      </c>
      <c r="R187" s="409">
        <v>46023</v>
      </c>
      <c r="S187" s="409">
        <v>46054</v>
      </c>
      <c r="T187" s="409">
        <v>46082</v>
      </c>
      <c r="U187" s="409">
        <v>46113</v>
      </c>
      <c r="V187" s="409">
        <v>46143</v>
      </c>
      <c r="W187" s="409">
        <v>46174</v>
      </c>
      <c r="X187" s="409">
        <v>46204</v>
      </c>
      <c r="Y187" s="409">
        <v>46235</v>
      </c>
      <c r="Z187" s="409" t="s">
        <v>268</v>
      </c>
    </row>
    <row r="188" spans="1:28" ht="15" customHeight="1" x14ac:dyDescent="0.2">
      <c r="A188" s="411"/>
      <c r="B188" s="409"/>
      <c r="C188" s="409"/>
      <c r="D188" s="409"/>
      <c r="E188" s="409"/>
      <c r="F188" s="409"/>
      <c r="G188" s="409"/>
      <c r="H188" s="409"/>
      <c r="I188" s="409"/>
      <c r="J188" s="409"/>
      <c r="K188" s="409"/>
      <c r="L188" s="409"/>
      <c r="M188" s="409"/>
      <c r="N188" s="409"/>
      <c r="O188" s="409"/>
      <c r="P188" s="409"/>
      <c r="Q188" s="409"/>
      <c r="R188" s="409"/>
      <c r="S188" s="409"/>
      <c r="T188" s="409"/>
      <c r="U188" s="409"/>
      <c r="V188" s="409"/>
      <c r="W188" s="409"/>
      <c r="X188" s="409"/>
      <c r="Y188" s="409"/>
      <c r="Z188" s="409"/>
    </row>
    <row r="189" spans="1:28" ht="5.0999999999999996" customHeight="1" x14ac:dyDescent="0.2">
      <c r="A189" s="295"/>
      <c r="B189" s="295"/>
      <c r="C189" s="295"/>
      <c r="D189" s="295"/>
      <c r="E189" s="295"/>
      <c r="F189" s="295"/>
      <c r="G189" s="295"/>
      <c r="H189" s="295"/>
      <c r="I189" s="295"/>
      <c r="J189" s="295"/>
      <c r="K189" s="295"/>
      <c r="L189" s="295"/>
      <c r="M189" s="295"/>
      <c r="N189" s="296"/>
      <c r="O189" s="297"/>
      <c r="P189" s="296"/>
      <c r="Q189" s="297"/>
      <c r="R189" s="296"/>
      <c r="S189" s="297"/>
      <c r="T189" s="296"/>
      <c r="U189" s="297"/>
      <c r="V189" s="296"/>
      <c r="W189" s="297"/>
      <c r="X189" s="296"/>
      <c r="Y189" s="297"/>
      <c r="Z189" s="296"/>
    </row>
    <row r="190" spans="1:28" s="22" customFormat="1" ht="5.0999999999999996" customHeight="1" x14ac:dyDescent="0.2">
      <c r="N190" s="298"/>
    </row>
    <row r="191" spans="1:28" s="25" customFormat="1" ht="12.95" customHeight="1" x14ac:dyDescent="0.2">
      <c r="A191" s="342" t="s">
        <v>168</v>
      </c>
      <c r="B191" s="343">
        <v>3100</v>
      </c>
      <c r="C191" s="343">
        <v>3110</v>
      </c>
      <c r="D191" s="343">
        <v>2410</v>
      </c>
      <c r="E191" s="343">
        <v>1770</v>
      </c>
      <c r="F191" s="343">
        <v>2680</v>
      </c>
      <c r="G191" s="343">
        <v>2480</v>
      </c>
      <c r="H191" s="343">
        <v>2350</v>
      </c>
      <c r="I191" s="343">
        <v>2220</v>
      </c>
      <c r="J191" s="343">
        <v>2470</v>
      </c>
      <c r="K191" s="343">
        <v>2980</v>
      </c>
      <c r="L191" s="343">
        <v>2710</v>
      </c>
      <c r="M191" s="343">
        <v>1810</v>
      </c>
      <c r="N191" s="343">
        <v>3340</v>
      </c>
      <c r="O191" s="343">
        <v>2970</v>
      </c>
      <c r="P191" s="343">
        <v>2320</v>
      </c>
      <c r="Q191" s="343">
        <v>1590</v>
      </c>
      <c r="R191" s="343">
        <v>2570</v>
      </c>
      <c r="S191" s="343">
        <v>2240</v>
      </c>
      <c r="T191" s="343">
        <v>2100</v>
      </c>
      <c r="U191" s="343">
        <v>2250</v>
      </c>
      <c r="V191" s="343">
        <v>2760</v>
      </c>
      <c r="W191" s="343">
        <v>3100</v>
      </c>
      <c r="X191" s="343">
        <v>3210</v>
      </c>
      <c r="Y191" s="343">
        <v>1920</v>
      </c>
      <c r="Z191" s="343">
        <v>3120</v>
      </c>
    </row>
    <row r="192" spans="1:28" s="25" customFormat="1" ht="12.95" customHeight="1" x14ac:dyDescent="0.2">
      <c r="A192" s="342" t="s">
        <v>169</v>
      </c>
      <c r="B192" s="344">
        <v>14</v>
      </c>
      <c r="C192" s="344">
        <v>13.4</v>
      </c>
      <c r="D192" s="344">
        <v>11.2</v>
      </c>
      <c r="E192" s="344">
        <v>9.9</v>
      </c>
      <c r="F192" s="344">
        <v>13</v>
      </c>
      <c r="G192" s="344">
        <v>14.2</v>
      </c>
      <c r="H192" s="344">
        <v>14.1</v>
      </c>
      <c r="I192" s="344">
        <v>12.7</v>
      </c>
      <c r="J192" s="344">
        <v>13.7</v>
      </c>
      <c r="K192" s="344">
        <v>14.5</v>
      </c>
      <c r="L192" s="344">
        <v>14.7</v>
      </c>
      <c r="M192" s="344">
        <v>10.1</v>
      </c>
      <c r="N192" s="344">
        <v>15.4</v>
      </c>
      <c r="O192" s="344">
        <v>15.2</v>
      </c>
      <c r="P192" s="344">
        <v>13</v>
      </c>
      <c r="Q192" s="344">
        <v>10.3</v>
      </c>
      <c r="R192" s="344">
        <v>13.3</v>
      </c>
      <c r="S192" s="344">
        <v>13.7</v>
      </c>
      <c r="T192" s="344">
        <v>13</v>
      </c>
      <c r="U192" s="344">
        <v>12.6</v>
      </c>
      <c r="V192" s="344">
        <v>14.2</v>
      </c>
      <c r="W192" s="344">
        <v>14.4</v>
      </c>
      <c r="X192" s="344">
        <v>14.9</v>
      </c>
      <c r="Y192" s="344">
        <v>10.1</v>
      </c>
      <c r="Z192" s="344">
        <v>14.3</v>
      </c>
    </row>
    <row r="193" spans="1:28" s="22" customFormat="1" ht="5.0999999999999996" customHeight="1" x14ac:dyDescent="0.2">
      <c r="A193" s="345"/>
      <c r="B193" s="346"/>
      <c r="C193" s="346"/>
      <c r="D193" s="346"/>
      <c r="E193" s="346"/>
      <c r="F193" s="346"/>
      <c r="G193" s="346"/>
      <c r="H193" s="346"/>
      <c r="I193" s="346"/>
      <c r="J193" s="346"/>
      <c r="K193" s="346"/>
      <c r="L193" s="346"/>
      <c r="M193" s="346"/>
      <c r="N193" s="346"/>
      <c r="O193" s="346"/>
      <c r="P193" s="346"/>
      <c r="Q193" s="346"/>
      <c r="R193" s="346"/>
      <c r="S193" s="346"/>
      <c r="T193" s="346"/>
      <c r="U193" s="346"/>
      <c r="V193" s="346"/>
      <c r="W193" s="346"/>
      <c r="X193" s="346"/>
      <c r="Y193" s="346"/>
      <c r="Z193" s="346"/>
    </row>
    <row r="194" spans="1:28" s="22" customFormat="1" ht="12.95" customHeight="1" x14ac:dyDescent="0.2">
      <c r="A194" s="347" t="s">
        <v>165</v>
      </c>
      <c r="B194" s="348"/>
      <c r="C194" s="348"/>
      <c r="D194" s="348"/>
      <c r="E194" s="348"/>
      <c r="F194" s="348"/>
      <c r="G194" s="348"/>
      <c r="H194" s="348"/>
      <c r="I194" s="348"/>
      <c r="J194" s="348"/>
      <c r="K194" s="348"/>
      <c r="L194" s="348"/>
      <c r="M194" s="348"/>
      <c r="N194" s="348"/>
      <c r="O194" s="348"/>
      <c r="P194" s="348"/>
      <c r="Q194" s="348"/>
      <c r="R194" s="348"/>
      <c r="S194" s="348"/>
      <c r="T194" s="348"/>
      <c r="U194" s="348"/>
      <c r="V194" s="348"/>
      <c r="W194" s="348"/>
      <c r="X194" s="348"/>
      <c r="Y194" s="348"/>
      <c r="Z194" s="348"/>
      <c r="AB194" s="289"/>
    </row>
    <row r="195" spans="1:28" s="22" customFormat="1" ht="5.0999999999999996" customHeight="1" x14ac:dyDescent="0.2">
      <c r="A195" s="349"/>
      <c r="B195" s="350"/>
      <c r="C195" s="350"/>
      <c r="D195" s="350"/>
      <c r="E195" s="350"/>
      <c r="F195" s="350"/>
      <c r="G195" s="350"/>
      <c r="H195" s="350"/>
      <c r="I195" s="350"/>
      <c r="J195" s="350"/>
      <c r="K195" s="350"/>
      <c r="L195" s="350"/>
      <c r="M195" s="350"/>
      <c r="N195" s="350"/>
      <c r="O195" s="350"/>
      <c r="P195" s="350"/>
      <c r="Q195" s="350"/>
      <c r="R195" s="350"/>
      <c r="S195" s="350"/>
      <c r="T195" s="350"/>
      <c r="U195" s="350"/>
      <c r="V195" s="350"/>
      <c r="W195" s="350"/>
      <c r="X195" s="350"/>
      <c r="Y195" s="350"/>
      <c r="Z195" s="350"/>
    </row>
    <row r="196" spans="1:28" s="22" customFormat="1" ht="12.95" customHeight="1" x14ac:dyDescent="0.2">
      <c r="A196" s="351" t="s">
        <v>24</v>
      </c>
      <c r="B196" s="350" t="s">
        <v>260</v>
      </c>
      <c r="C196" s="350" t="s">
        <v>260</v>
      </c>
      <c r="D196" s="350" t="s">
        <v>260</v>
      </c>
      <c r="E196" s="350" t="s">
        <v>260</v>
      </c>
      <c r="F196" s="350" t="s">
        <v>260</v>
      </c>
      <c r="G196" s="350" t="s">
        <v>260</v>
      </c>
      <c r="H196" s="350" t="s">
        <v>260</v>
      </c>
      <c r="I196" s="350" t="s">
        <v>260</v>
      </c>
      <c r="J196" s="350" t="s">
        <v>260</v>
      </c>
      <c r="K196" s="350" t="s">
        <v>260</v>
      </c>
      <c r="L196" s="350" t="s">
        <v>260</v>
      </c>
      <c r="M196" s="350" t="s">
        <v>265</v>
      </c>
      <c r="N196" s="350" t="s">
        <v>260</v>
      </c>
      <c r="O196" s="350" t="s">
        <v>260</v>
      </c>
      <c r="P196" s="350" t="s">
        <v>260</v>
      </c>
      <c r="Q196" s="350" t="s">
        <v>260</v>
      </c>
      <c r="R196" s="350" t="s">
        <v>260</v>
      </c>
      <c r="S196" s="350" t="s">
        <v>260</v>
      </c>
      <c r="T196" s="350" t="s">
        <v>260</v>
      </c>
      <c r="U196" s="350" t="s">
        <v>260</v>
      </c>
      <c r="V196" s="350" t="s">
        <v>265</v>
      </c>
      <c r="W196" s="350" t="s">
        <v>265</v>
      </c>
      <c r="X196" s="350" t="s">
        <v>260</v>
      </c>
      <c r="Y196" s="350" t="s">
        <v>260</v>
      </c>
      <c r="Z196" s="350" t="s">
        <v>260</v>
      </c>
    </row>
    <row r="197" spans="1:28" s="22" customFormat="1" ht="39.950000000000003" customHeight="1" x14ac:dyDescent="0.2">
      <c r="A197" s="352" t="s">
        <v>173</v>
      </c>
      <c r="B197" s="350">
        <v>190</v>
      </c>
      <c r="C197" s="350">
        <v>120</v>
      </c>
      <c r="D197" s="350">
        <v>90</v>
      </c>
      <c r="E197" s="350">
        <v>90</v>
      </c>
      <c r="F197" s="350">
        <v>190</v>
      </c>
      <c r="G197" s="350">
        <v>120</v>
      </c>
      <c r="H197" s="350">
        <v>90</v>
      </c>
      <c r="I197" s="350">
        <v>100</v>
      </c>
      <c r="J197" s="350">
        <v>110</v>
      </c>
      <c r="K197" s="350">
        <v>90</v>
      </c>
      <c r="L197" s="350">
        <v>80</v>
      </c>
      <c r="M197" s="350">
        <v>50</v>
      </c>
      <c r="N197" s="350">
        <v>250</v>
      </c>
      <c r="O197" s="350">
        <v>170</v>
      </c>
      <c r="P197" s="350">
        <v>90</v>
      </c>
      <c r="Q197" s="350">
        <v>80</v>
      </c>
      <c r="R197" s="350">
        <v>170</v>
      </c>
      <c r="S197" s="350">
        <v>100</v>
      </c>
      <c r="T197" s="350">
        <v>70</v>
      </c>
      <c r="U197" s="350">
        <v>90</v>
      </c>
      <c r="V197" s="350">
        <v>70</v>
      </c>
      <c r="W197" s="350">
        <v>90</v>
      </c>
      <c r="X197" s="350">
        <v>80</v>
      </c>
      <c r="Y197" s="350">
        <v>110</v>
      </c>
      <c r="Z197" s="350">
        <v>240</v>
      </c>
    </row>
    <row r="198" spans="1:28" ht="15" customHeight="1" x14ac:dyDescent="0.2">
      <c r="A198" s="353" t="s">
        <v>28</v>
      </c>
      <c r="B198" s="350">
        <v>270</v>
      </c>
      <c r="C198" s="350">
        <v>290</v>
      </c>
      <c r="D198" s="350">
        <v>260</v>
      </c>
      <c r="E198" s="350">
        <v>180</v>
      </c>
      <c r="F198" s="350">
        <v>360</v>
      </c>
      <c r="G198" s="350">
        <v>280</v>
      </c>
      <c r="H198" s="350">
        <v>240</v>
      </c>
      <c r="I198" s="350">
        <v>210</v>
      </c>
      <c r="J198" s="350">
        <v>220</v>
      </c>
      <c r="K198" s="350">
        <v>240</v>
      </c>
      <c r="L198" s="350">
        <v>200</v>
      </c>
      <c r="M198" s="350">
        <v>100</v>
      </c>
      <c r="N198" s="350">
        <v>300</v>
      </c>
      <c r="O198" s="350">
        <v>250</v>
      </c>
      <c r="P198" s="350">
        <v>220</v>
      </c>
      <c r="Q198" s="350">
        <v>140</v>
      </c>
      <c r="R198" s="350">
        <v>330</v>
      </c>
      <c r="S198" s="350">
        <v>250</v>
      </c>
      <c r="T198" s="350">
        <v>220</v>
      </c>
      <c r="U198" s="350">
        <v>220</v>
      </c>
      <c r="V198" s="350">
        <v>210</v>
      </c>
      <c r="W198" s="350">
        <v>200</v>
      </c>
      <c r="X198" s="350">
        <v>240</v>
      </c>
      <c r="Y198" s="350">
        <v>110</v>
      </c>
      <c r="Z198" s="350">
        <v>250</v>
      </c>
    </row>
    <row r="199" spans="1:28" s="22" customFormat="1" ht="15" customHeight="1" x14ac:dyDescent="0.2">
      <c r="A199" s="351" t="s">
        <v>25</v>
      </c>
      <c r="B199" s="350">
        <v>220</v>
      </c>
      <c r="C199" s="350">
        <v>210</v>
      </c>
      <c r="D199" s="350">
        <v>160</v>
      </c>
      <c r="E199" s="350">
        <v>150</v>
      </c>
      <c r="F199" s="350">
        <v>170</v>
      </c>
      <c r="G199" s="350">
        <v>170</v>
      </c>
      <c r="H199" s="350">
        <v>150</v>
      </c>
      <c r="I199" s="350">
        <v>130</v>
      </c>
      <c r="J199" s="350">
        <v>100</v>
      </c>
      <c r="K199" s="350">
        <v>140</v>
      </c>
      <c r="L199" s="350">
        <v>160</v>
      </c>
      <c r="M199" s="350">
        <v>100</v>
      </c>
      <c r="N199" s="350">
        <v>160</v>
      </c>
      <c r="O199" s="350">
        <v>200</v>
      </c>
      <c r="P199" s="350">
        <v>130</v>
      </c>
      <c r="Q199" s="350">
        <v>100</v>
      </c>
      <c r="R199" s="350">
        <v>160</v>
      </c>
      <c r="S199" s="350">
        <v>120</v>
      </c>
      <c r="T199" s="350">
        <v>120</v>
      </c>
      <c r="U199" s="350">
        <v>180</v>
      </c>
      <c r="V199" s="350">
        <v>130</v>
      </c>
      <c r="W199" s="350">
        <v>150</v>
      </c>
      <c r="X199" s="350">
        <v>200</v>
      </c>
      <c r="Y199" s="350">
        <v>80</v>
      </c>
      <c r="Z199" s="350">
        <v>150</v>
      </c>
    </row>
    <row r="200" spans="1:28" s="22" customFormat="1" ht="30" customHeight="1" x14ac:dyDescent="0.2">
      <c r="A200" s="351" t="s">
        <v>30</v>
      </c>
      <c r="B200" s="350">
        <v>670</v>
      </c>
      <c r="C200" s="350">
        <v>930</v>
      </c>
      <c r="D200" s="350">
        <v>740</v>
      </c>
      <c r="E200" s="350">
        <v>630</v>
      </c>
      <c r="F200" s="350">
        <v>620</v>
      </c>
      <c r="G200" s="350">
        <v>630</v>
      </c>
      <c r="H200" s="350">
        <v>640</v>
      </c>
      <c r="I200" s="350">
        <v>510</v>
      </c>
      <c r="J200" s="350">
        <v>520</v>
      </c>
      <c r="K200" s="350">
        <v>720</v>
      </c>
      <c r="L200" s="350">
        <v>590</v>
      </c>
      <c r="M200" s="350">
        <v>500</v>
      </c>
      <c r="N200" s="350">
        <v>710</v>
      </c>
      <c r="O200" s="350">
        <v>700</v>
      </c>
      <c r="P200" s="350">
        <v>740</v>
      </c>
      <c r="Q200" s="350">
        <v>590</v>
      </c>
      <c r="R200" s="350">
        <v>620</v>
      </c>
      <c r="S200" s="350">
        <v>470</v>
      </c>
      <c r="T200" s="350">
        <v>430</v>
      </c>
      <c r="U200" s="350">
        <v>480</v>
      </c>
      <c r="V200" s="350">
        <v>670</v>
      </c>
      <c r="W200" s="350">
        <v>760</v>
      </c>
      <c r="X200" s="350">
        <v>860</v>
      </c>
      <c r="Y200" s="350">
        <v>460</v>
      </c>
      <c r="Z200" s="350">
        <v>630</v>
      </c>
    </row>
    <row r="201" spans="1:28" s="22" customFormat="1" ht="12.95" customHeight="1" x14ac:dyDescent="0.2">
      <c r="A201" s="351" t="s">
        <v>32</v>
      </c>
      <c r="B201" s="350">
        <v>880</v>
      </c>
      <c r="C201" s="350">
        <v>750</v>
      </c>
      <c r="D201" s="350">
        <v>530</v>
      </c>
      <c r="E201" s="350">
        <v>260</v>
      </c>
      <c r="F201" s="350">
        <v>530</v>
      </c>
      <c r="G201" s="350">
        <v>600</v>
      </c>
      <c r="H201" s="350">
        <v>650</v>
      </c>
      <c r="I201" s="350">
        <v>540</v>
      </c>
      <c r="J201" s="350">
        <v>710</v>
      </c>
      <c r="K201" s="350">
        <v>830</v>
      </c>
      <c r="L201" s="350">
        <v>650</v>
      </c>
      <c r="M201" s="350">
        <v>390</v>
      </c>
      <c r="N201" s="350">
        <v>1010</v>
      </c>
      <c r="O201" s="350">
        <v>740</v>
      </c>
      <c r="P201" s="350">
        <v>560</v>
      </c>
      <c r="Q201" s="350">
        <v>280</v>
      </c>
      <c r="R201" s="350">
        <v>610</v>
      </c>
      <c r="S201" s="350">
        <v>590</v>
      </c>
      <c r="T201" s="350">
        <v>560</v>
      </c>
      <c r="U201" s="350">
        <v>590</v>
      </c>
      <c r="V201" s="350">
        <v>830</v>
      </c>
      <c r="W201" s="350">
        <v>890</v>
      </c>
      <c r="X201" s="350">
        <v>740</v>
      </c>
      <c r="Y201" s="350">
        <v>430</v>
      </c>
      <c r="Z201" s="350">
        <v>790</v>
      </c>
    </row>
    <row r="202" spans="1:28" s="22" customFormat="1" ht="30" customHeight="1" x14ac:dyDescent="0.2">
      <c r="A202" s="351" t="s">
        <v>40</v>
      </c>
      <c r="B202" s="350">
        <v>520</v>
      </c>
      <c r="C202" s="350">
        <v>490</v>
      </c>
      <c r="D202" s="350">
        <v>360</v>
      </c>
      <c r="E202" s="350">
        <v>250</v>
      </c>
      <c r="F202" s="350">
        <v>490</v>
      </c>
      <c r="G202" s="350">
        <v>400</v>
      </c>
      <c r="H202" s="350">
        <v>340</v>
      </c>
      <c r="I202" s="350">
        <v>400</v>
      </c>
      <c r="J202" s="350">
        <v>410</v>
      </c>
      <c r="K202" s="350">
        <v>470</v>
      </c>
      <c r="L202" s="350">
        <v>510</v>
      </c>
      <c r="M202" s="350">
        <v>320</v>
      </c>
      <c r="N202" s="350">
        <v>620</v>
      </c>
      <c r="O202" s="350">
        <v>510</v>
      </c>
      <c r="P202" s="350">
        <v>380</v>
      </c>
      <c r="Q202" s="350">
        <v>260</v>
      </c>
      <c r="R202" s="350">
        <v>410</v>
      </c>
      <c r="S202" s="350">
        <v>410</v>
      </c>
      <c r="T202" s="350">
        <v>320</v>
      </c>
      <c r="U202" s="350">
        <v>330</v>
      </c>
      <c r="V202" s="350">
        <v>380</v>
      </c>
      <c r="W202" s="350">
        <v>490</v>
      </c>
      <c r="X202" s="350">
        <v>460</v>
      </c>
      <c r="Y202" s="350">
        <v>280</v>
      </c>
      <c r="Z202" s="350">
        <v>600</v>
      </c>
    </row>
    <row r="203" spans="1:28" s="22" customFormat="1" ht="12.95" customHeight="1" x14ac:dyDescent="0.2">
      <c r="A203" s="354" t="s">
        <v>33</v>
      </c>
      <c r="B203" s="350">
        <v>350</v>
      </c>
      <c r="C203" s="350">
        <v>330</v>
      </c>
      <c r="D203" s="350">
        <v>270</v>
      </c>
      <c r="E203" s="350">
        <v>210</v>
      </c>
      <c r="F203" s="350">
        <v>310</v>
      </c>
      <c r="G203" s="350">
        <v>270</v>
      </c>
      <c r="H203" s="350">
        <v>250</v>
      </c>
      <c r="I203" s="350">
        <v>330</v>
      </c>
      <c r="J203" s="350">
        <v>390</v>
      </c>
      <c r="K203" s="350">
        <v>500</v>
      </c>
      <c r="L203" s="350">
        <v>520</v>
      </c>
      <c r="M203" s="350">
        <v>350</v>
      </c>
      <c r="N203" s="350">
        <v>290</v>
      </c>
      <c r="O203" s="350">
        <v>390</v>
      </c>
      <c r="P203" s="350">
        <v>210</v>
      </c>
      <c r="Q203" s="350">
        <v>150</v>
      </c>
      <c r="R203" s="350">
        <v>260</v>
      </c>
      <c r="S203" s="350">
        <v>300</v>
      </c>
      <c r="T203" s="350">
        <v>360</v>
      </c>
      <c r="U203" s="350">
        <v>350</v>
      </c>
      <c r="V203" s="350">
        <v>480</v>
      </c>
      <c r="W203" s="350">
        <v>520</v>
      </c>
      <c r="X203" s="350">
        <v>630</v>
      </c>
      <c r="Y203" s="350">
        <v>430</v>
      </c>
      <c r="Z203" s="350">
        <v>450</v>
      </c>
    </row>
    <row r="204" spans="1:28" s="22" customFormat="1" ht="5.0999999999999996" customHeight="1" x14ac:dyDescent="0.2">
      <c r="A204" s="355"/>
      <c r="B204" s="356"/>
      <c r="C204" s="356"/>
      <c r="D204" s="356"/>
      <c r="E204" s="356"/>
      <c r="F204" s="356"/>
      <c r="G204" s="356"/>
      <c r="H204" s="356"/>
      <c r="I204" s="356"/>
      <c r="J204" s="356"/>
      <c r="K204" s="356"/>
      <c r="L204" s="356"/>
      <c r="M204" s="356"/>
      <c r="N204" s="356"/>
      <c r="O204" s="356"/>
      <c r="P204" s="356"/>
      <c r="Q204" s="356"/>
      <c r="R204" s="356"/>
      <c r="S204" s="356"/>
      <c r="T204" s="356"/>
      <c r="U204" s="356"/>
      <c r="V204" s="356"/>
      <c r="W204" s="356"/>
      <c r="X204" s="356"/>
      <c r="Y204" s="356"/>
      <c r="Z204" s="356"/>
    </row>
    <row r="205" spans="1:28" s="22" customFormat="1" ht="12.95" customHeight="1" x14ac:dyDescent="0.2">
      <c r="A205" s="349" t="s">
        <v>166</v>
      </c>
      <c r="B205" s="357"/>
      <c r="C205" s="357"/>
      <c r="D205" s="357"/>
      <c r="E205" s="357"/>
      <c r="F205" s="357"/>
      <c r="G205" s="357"/>
      <c r="H205" s="357"/>
      <c r="I205" s="357"/>
      <c r="J205" s="357"/>
      <c r="K205" s="357"/>
      <c r="L205" s="357"/>
      <c r="M205" s="357"/>
      <c r="N205" s="357"/>
      <c r="O205" s="357"/>
      <c r="P205" s="357"/>
      <c r="Q205" s="357"/>
      <c r="R205" s="357"/>
      <c r="S205" s="357"/>
      <c r="T205" s="357"/>
      <c r="U205" s="357"/>
      <c r="V205" s="357"/>
      <c r="W205" s="357"/>
      <c r="X205" s="357"/>
      <c r="Y205" s="357"/>
      <c r="Z205" s="357"/>
    </row>
    <row r="206" spans="1:28" s="22" customFormat="1" ht="5.0999999999999996" customHeight="1" x14ac:dyDescent="0.2">
      <c r="A206" s="349"/>
      <c r="B206" s="357"/>
      <c r="C206" s="357"/>
      <c r="D206" s="357"/>
      <c r="E206" s="357"/>
      <c r="F206" s="357"/>
      <c r="G206" s="357"/>
      <c r="H206" s="357"/>
      <c r="I206" s="357"/>
      <c r="J206" s="357"/>
      <c r="K206" s="357"/>
      <c r="L206" s="357"/>
      <c r="M206" s="357"/>
      <c r="N206" s="357"/>
      <c r="O206" s="357"/>
      <c r="P206" s="357"/>
      <c r="Q206" s="357"/>
      <c r="R206" s="357"/>
      <c r="S206" s="357"/>
      <c r="T206" s="357"/>
      <c r="U206" s="357"/>
      <c r="V206" s="357"/>
      <c r="W206" s="357"/>
      <c r="X206" s="357"/>
      <c r="Y206" s="357"/>
      <c r="Z206" s="357"/>
    </row>
    <row r="207" spans="1:28" s="22" customFormat="1" ht="12.95" customHeight="1" x14ac:dyDescent="0.2">
      <c r="A207" s="351" t="s">
        <v>162</v>
      </c>
      <c r="B207" s="350">
        <v>390</v>
      </c>
      <c r="C207" s="350">
        <v>330</v>
      </c>
      <c r="D207" s="350">
        <v>70</v>
      </c>
      <c r="E207" s="350">
        <v>30</v>
      </c>
      <c r="F207" s="350">
        <v>90</v>
      </c>
      <c r="G207" s="350">
        <v>110</v>
      </c>
      <c r="H207" s="350">
        <v>150</v>
      </c>
      <c r="I207" s="350">
        <v>180</v>
      </c>
      <c r="J207" s="350">
        <v>210</v>
      </c>
      <c r="K207" s="350">
        <v>330</v>
      </c>
      <c r="L207" s="350">
        <v>370</v>
      </c>
      <c r="M207" s="350">
        <v>230</v>
      </c>
      <c r="N207" s="350">
        <v>420</v>
      </c>
      <c r="O207" s="350">
        <v>190</v>
      </c>
      <c r="P207" s="350">
        <v>50</v>
      </c>
      <c r="Q207" s="350">
        <v>40</v>
      </c>
      <c r="R207" s="350">
        <v>90</v>
      </c>
      <c r="S207" s="350">
        <v>70</v>
      </c>
      <c r="T207" s="350">
        <v>110</v>
      </c>
      <c r="U207" s="350">
        <v>230</v>
      </c>
      <c r="V207" s="350">
        <v>380</v>
      </c>
      <c r="W207" s="350">
        <v>410</v>
      </c>
      <c r="X207" s="350">
        <v>460</v>
      </c>
      <c r="Y207" s="350">
        <v>270</v>
      </c>
      <c r="Z207" s="350">
        <v>300</v>
      </c>
    </row>
    <row r="208" spans="1:28" s="22" customFormat="1" ht="12.95" customHeight="1" x14ac:dyDescent="0.2">
      <c r="A208" s="351" t="s">
        <v>163</v>
      </c>
      <c r="B208" s="350">
        <v>810</v>
      </c>
      <c r="C208" s="350">
        <v>710</v>
      </c>
      <c r="D208" s="350">
        <v>580</v>
      </c>
      <c r="E208" s="350">
        <v>350</v>
      </c>
      <c r="F208" s="350">
        <v>610</v>
      </c>
      <c r="G208" s="350">
        <v>550</v>
      </c>
      <c r="H208" s="350">
        <v>530</v>
      </c>
      <c r="I208" s="350">
        <v>540</v>
      </c>
      <c r="J208" s="350">
        <v>630</v>
      </c>
      <c r="K208" s="350">
        <v>700</v>
      </c>
      <c r="L208" s="350">
        <v>560</v>
      </c>
      <c r="M208" s="350">
        <v>400</v>
      </c>
      <c r="N208" s="350">
        <v>860</v>
      </c>
      <c r="O208" s="350">
        <v>790</v>
      </c>
      <c r="P208" s="350">
        <v>600</v>
      </c>
      <c r="Q208" s="350">
        <v>320</v>
      </c>
      <c r="R208" s="350">
        <v>660</v>
      </c>
      <c r="S208" s="350">
        <v>590</v>
      </c>
      <c r="T208" s="350">
        <v>490</v>
      </c>
      <c r="U208" s="350">
        <v>600</v>
      </c>
      <c r="V208" s="350">
        <v>690</v>
      </c>
      <c r="W208" s="350">
        <v>670</v>
      </c>
      <c r="X208" s="350">
        <v>810</v>
      </c>
      <c r="Y208" s="350">
        <v>420</v>
      </c>
      <c r="Z208" s="350">
        <v>940</v>
      </c>
    </row>
    <row r="209" spans="1:28" s="22" customFormat="1" ht="12.95" customHeight="1" x14ac:dyDescent="0.2">
      <c r="A209" s="351" t="s">
        <v>5</v>
      </c>
      <c r="B209" s="350">
        <v>340</v>
      </c>
      <c r="C209" s="350">
        <v>290</v>
      </c>
      <c r="D209" s="350">
        <v>280</v>
      </c>
      <c r="E209" s="350">
        <v>140</v>
      </c>
      <c r="F209" s="350">
        <v>290</v>
      </c>
      <c r="G209" s="350">
        <v>300</v>
      </c>
      <c r="H209" s="350">
        <v>380</v>
      </c>
      <c r="I209" s="350">
        <v>330</v>
      </c>
      <c r="J209" s="350">
        <v>380</v>
      </c>
      <c r="K209" s="350">
        <v>390</v>
      </c>
      <c r="L209" s="350">
        <v>330</v>
      </c>
      <c r="M209" s="350">
        <v>180</v>
      </c>
      <c r="N209" s="350">
        <v>330</v>
      </c>
      <c r="O209" s="350">
        <v>300</v>
      </c>
      <c r="P209" s="350">
        <v>280</v>
      </c>
      <c r="Q209" s="350">
        <v>160</v>
      </c>
      <c r="R209" s="350">
        <v>290</v>
      </c>
      <c r="S209" s="350">
        <v>280</v>
      </c>
      <c r="T209" s="350">
        <v>300</v>
      </c>
      <c r="U209" s="350">
        <v>320</v>
      </c>
      <c r="V209" s="350">
        <v>410</v>
      </c>
      <c r="W209" s="350">
        <v>350</v>
      </c>
      <c r="X209" s="350">
        <v>330</v>
      </c>
      <c r="Y209" s="350">
        <v>170</v>
      </c>
      <c r="Z209" s="350">
        <v>300</v>
      </c>
    </row>
    <row r="210" spans="1:28" s="22" customFormat="1" ht="12.95" customHeight="1" x14ac:dyDescent="0.2">
      <c r="A210" s="351" t="s">
        <v>7</v>
      </c>
      <c r="B210" s="350">
        <v>310</v>
      </c>
      <c r="C210" s="350">
        <v>370</v>
      </c>
      <c r="D210" s="350">
        <v>290</v>
      </c>
      <c r="E210" s="350">
        <v>270</v>
      </c>
      <c r="F210" s="350">
        <v>330</v>
      </c>
      <c r="G210" s="350">
        <v>520</v>
      </c>
      <c r="H210" s="350">
        <v>350</v>
      </c>
      <c r="I210" s="350">
        <v>240</v>
      </c>
      <c r="J210" s="350">
        <v>340</v>
      </c>
      <c r="K210" s="350">
        <v>450</v>
      </c>
      <c r="L210" s="350">
        <v>340</v>
      </c>
      <c r="M210" s="350">
        <v>220</v>
      </c>
      <c r="N210" s="350">
        <v>290</v>
      </c>
      <c r="O210" s="350">
        <v>360</v>
      </c>
      <c r="P210" s="350">
        <v>330</v>
      </c>
      <c r="Q210" s="350">
        <v>300</v>
      </c>
      <c r="R210" s="350">
        <v>320</v>
      </c>
      <c r="S210" s="350">
        <v>300</v>
      </c>
      <c r="T210" s="350">
        <v>270</v>
      </c>
      <c r="U210" s="350">
        <v>240</v>
      </c>
      <c r="V210" s="350">
        <v>300</v>
      </c>
      <c r="W210" s="350">
        <v>420</v>
      </c>
      <c r="X210" s="350">
        <v>310</v>
      </c>
      <c r="Y210" s="350">
        <v>230</v>
      </c>
      <c r="Z210" s="350">
        <v>300</v>
      </c>
    </row>
    <row r="211" spans="1:28" s="22" customFormat="1" ht="12.95" customHeight="1" x14ac:dyDescent="0.2">
      <c r="A211" s="351" t="s">
        <v>164</v>
      </c>
      <c r="B211" s="350">
        <v>270</v>
      </c>
      <c r="C211" s="350">
        <v>540</v>
      </c>
      <c r="D211" s="350">
        <v>370</v>
      </c>
      <c r="E211" s="350">
        <v>280</v>
      </c>
      <c r="F211" s="350">
        <v>290</v>
      </c>
      <c r="G211" s="350">
        <v>230</v>
      </c>
      <c r="H211" s="350">
        <v>250</v>
      </c>
      <c r="I211" s="350">
        <v>280</v>
      </c>
      <c r="J211" s="350">
        <v>230</v>
      </c>
      <c r="K211" s="350">
        <v>440</v>
      </c>
      <c r="L211" s="350">
        <v>330</v>
      </c>
      <c r="M211" s="350">
        <v>340</v>
      </c>
      <c r="N211" s="350">
        <v>420</v>
      </c>
      <c r="O211" s="350">
        <v>380</v>
      </c>
      <c r="P211" s="350">
        <v>310</v>
      </c>
      <c r="Q211" s="350">
        <v>280</v>
      </c>
      <c r="R211" s="350">
        <v>290</v>
      </c>
      <c r="S211" s="350">
        <v>210</v>
      </c>
      <c r="T211" s="350">
        <v>230</v>
      </c>
      <c r="U211" s="350">
        <v>250</v>
      </c>
      <c r="V211" s="350">
        <v>310</v>
      </c>
      <c r="W211" s="350">
        <v>340</v>
      </c>
      <c r="X211" s="350">
        <v>380</v>
      </c>
      <c r="Y211" s="350">
        <v>290</v>
      </c>
      <c r="Z211" s="350">
        <v>270</v>
      </c>
    </row>
    <row r="212" spans="1:28" s="22" customFormat="1" ht="12.95" customHeight="1" x14ac:dyDescent="0.2">
      <c r="A212" s="354" t="s">
        <v>187</v>
      </c>
      <c r="B212" s="358">
        <v>990</v>
      </c>
      <c r="C212" s="358">
        <v>870</v>
      </c>
      <c r="D212" s="358">
        <v>830</v>
      </c>
      <c r="E212" s="358">
        <v>700</v>
      </c>
      <c r="F212" s="358">
        <v>1070</v>
      </c>
      <c r="G212" s="358">
        <v>770</v>
      </c>
      <c r="H212" s="358">
        <v>690</v>
      </c>
      <c r="I212" s="358">
        <v>660</v>
      </c>
      <c r="J212" s="358">
        <v>670</v>
      </c>
      <c r="K212" s="358">
        <v>670</v>
      </c>
      <c r="L212" s="358">
        <v>770</v>
      </c>
      <c r="M212" s="358">
        <v>450</v>
      </c>
      <c r="N212" s="358">
        <v>1030</v>
      </c>
      <c r="O212" s="358">
        <v>960</v>
      </c>
      <c r="P212" s="358">
        <v>750</v>
      </c>
      <c r="Q212" s="358">
        <v>490</v>
      </c>
      <c r="R212" s="358">
        <v>920</v>
      </c>
      <c r="S212" s="358">
        <v>800</v>
      </c>
      <c r="T212" s="358">
        <v>700</v>
      </c>
      <c r="U212" s="358">
        <v>620</v>
      </c>
      <c r="V212" s="358">
        <v>680</v>
      </c>
      <c r="W212" s="358">
        <v>910</v>
      </c>
      <c r="X212" s="358">
        <v>910</v>
      </c>
      <c r="Y212" s="358">
        <v>530</v>
      </c>
      <c r="Z212" s="358">
        <v>1010</v>
      </c>
    </row>
    <row r="213" spans="1:28" s="22" customFormat="1" ht="5.0999999999999996" customHeight="1" x14ac:dyDescent="0.2">
      <c r="A213" s="355"/>
      <c r="B213" s="356"/>
      <c r="C213" s="356"/>
      <c r="D213" s="356"/>
      <c r="E213" s="356"/>
      <c r="F213" s="356"/>
      <c r="G213" s="356"/>
      <c r="H213" s="356"/>
      <c r="I213" s="356"/>
      <c r="J213" s="356"/>
      <c r="K213" s="356"/>
      <c r="L213" s="356"/>
      <c r="M213" s="356"/>
      <c r="N213" s="356"/>
      <c r="O213" s="356"/>
      <c r="P213" s="356"/>
      <c r="Q213" s="356"/>
      <c r="R213" s="356"/>
      <c r="S213" s="356"/>
      <c r="T213" s="356"/>
      <c r="U213" s="356"/>
      <c r="V213" s="356"/>
      <c r="W213" s="356"/>
      <c r="X213" s="356"/>
      <c r="Y213" s="356"/>
      <c r="Z213" s="356"/>
    </row>
    <row r="214" spans="1:28" s="22" customFormat="1" ht="12.95" customHeight="1" x14ac:dyDescent="0.2">
      <c r="A214" s="349" t="s">
        <v>167</v>
      </c>
      <c r="B214" s="345"/>
      <c r="C214" s="345"/>
      <c r="D214" s="345"/>
      <c r="E214" s="345"/>
      <c r="F214" s="345"/>
      <c r="G214" s="345"/>
      <c r="H214" s="345"/>
      <c r="I214" s="345"/>
      <c r="J214" s="345"/>
      <c r="K214" s="345"/>
      <c r="L214" s="345"/>
      <c r="M214" s="345"/>
      <c r="N214" s="345"/>
      <c r="O214" s="345"/>
      <c r="P214" s="345"/>
      <c r="Q214" s="345"/>
      <c r="R214" s="345"/>
      <c r="S214" s="345"/>
      <c r="T214" s="345"/>
      <c r="U214" s="345"/>
      <c r="V214" s="345"/>
      <c r="W214" s="345"/>
      <c r="X214" s="345"/>
      <c r="Y214" s="345"/>
      <c r="Z214" s="345"/>
      <c r="AB214" s="289"/>
    </row>
    <row r="215" spans="1:28" s="22" customFormat="1" ht="5.0999999999999996" customHeight="1" x14ac:dyDescent="0.2">
      <c r="A215" s="349"/>
      <c r="B215" s="357"/>
      <c r="C215" s="357"/>
      <c r="D215" s="357"/>
      <c r="E215" s="357"/>
      <c r="F215" s="357"/>
      <c r="G215" s="357"/>
      <c r="H215" s="357"/>
      <c r="I215" s="357"/>
      <c r="J215" s="357"/>
      <c r="K215" s="357"/>
      <c r="L215" s="357"/>
      <c r="M215" s="357"/>
      <c r="N215" s="357"/>
      <c r="O215" s="357"/>
      <c r="P215" s="357"/>
      <c r="Q215" s="357"/>
      <c r="R215" s="357"/>
      <c r="S215" s="357"/>
      <c r="T215" s="357"/>
      <c r="U215" s="357"/>
      <c r="V215" s="357"/>
      <c r="W215" s="357"/>
      <c r="X215" s="357"/>
      <c r="Y215" s="357"/>
      <c r="Z215" s="357"/>
    </row>
    <row r="216" spans="1:28" s="22" customFormat="1" ht="12.95" customHeight="1" x14ac:dyDescent="0.2">
      <c r="A216" s="359" t="s">
        <v>174</v>
      </c>
      <c r="B216" s="360">
        <v>50.451030927835049</v>
      </c>
      <c r="C216" s="360">
        <v>45.83467352846575</v>
      </c>
      <c r="D216" s="360">
        <v>41.718555417185556</v>
      </c>
      <c r="E216" s="360">
        <v>43.583945732052001</v>
      </c>
      <c r="F216" s="360">
        <v>48.020911127707244</v>
      </c>
      <c r="G216" s="360">
        <v>48.284214775938636</v>
      </c>
      <c r="H216" s="360">
        <v>46.124361158432706</v>
      </c>
      <c r="I216" s="360">
        <v>46.312949640287769</v>
      </c>
      <c r="J216" s="360">
        <v>44.588569112282123</v>
      </c>
      <c r="K216" s="360">
        <v>39.000670690811532</v>
      </c>
      <c r="L216" s="360">
        <v>42.556335426671595</v>
      </c>
      <c r="M216" s="360">
        <v>48.838495575221245</v>
      </c>
      <c r="N216" s="360">
        <v>47.917290979922086</v>
      </c>
      <c r="O216" s="360">
        <v>46.967654986522909</v>
      </c>
      <c r="P216" s="360">
        <v>45.775862068965516</v>
      </c>
      <c r="Q216" s="360">
        <v>44.50721908349027</v>
      </c>
      <c r="R216" s="360">
        <v>43.290548424737459</v>
      </c>
      <c r="S216" s="360">
        <v>43.691484618814087</v>
      </c>
      <c r="T216" s="360">
        <v>42.195704057279237</v>
      </c>
      <c r="U216" s="360">
        <v>42.324755989352262</v>
      </c>
      <c r="V216" s="360">
        <v>39.073806078147612</v>
      </c>
      <c r="W216" s="360">
        <v>38.804523424878838</v>
      </c>
      <c r="X216" s="360">
        <v>37.597503900156006</v>
      </c>
      <c r="Y216" s="360">
        <v>37.94363256784969</v>
      </c>
      <c r="Z216" s="360">
        <v>38.57005450464893</v>
      </c>
    </row>
    <row r="217" spans="1:28" s="22" customFormat="1" ht="12.95" customHeight="1" x14ac:dyDescent="0.2">
      <c r="A217" s="359" t="s">
        <v>170</v>
      </c>
      <c r="B217" s="360">
        <v>22.809278350515463</v>
      </c>
      <c r="C217" s="360">
        <v>24.638147314248954</v>
      </c>
      <c r="D217" s="360">
        <v>23.41220423412204</v>
      </c>
      <c r="E217" s="360">
        <v>23.911814584511024</v>
      </c>
      <c r="F217" s="360">
        <v>28.528752800597463</v>
      </c>
      <c r="G217" s="360">
        <v>30.480419862737186</v>
      </c>
      <c r="H217" s="360">
        <v>24.957410562180581</v>
      </c>
      <c r="I217" s="360">
        <v>27.652877697841728</v>
      </c>
      <c r="J217" s="360">
        <v>23.186055938386705</v>
      </c>
      <c r="K217" s="360">
        <v>21.5962441314554</v>
      </c>
      <c r="L217" s="360">
        <v>24.344292574806058</v>
      </c>
      <c r="M217" s="360">
        <v>24.115044247787608</v>
      </c>
      <c r="N217" s="360">
        <v>21.456397962241532</v>
      </c>
      <c r="O217" s="360">
        <v>21.731805929919137</v>
      </c>
      <c r="P217" s="360">
        <v>27.887931034482762</v>
      </c>
      <c r="Q217" s="360">
        <v>26.239799121155055</v>
      </c>
      <c r="R217" s="360">
        <v>26.176584986386619</v>
      </c>
      <c r="S217" s="360">
        <v>21.890325456977262</v>
      </c>
      <c r="T217" s="360">
        <v>20.620525059665869</v>
      </c>
      <c r="U217" s="360">
        <v>22.227151730257319</v>
      </c>
      <c r="V217" s="360">
        <v>21.960926193921853</v>
      </c>
      <c r="W217" s="360">
        <v>24.038772213247171</v>
      </c>
      <c r="X217" s="360">
        <v>25.585023400936034</v>
      </c>
      <c r="Y217" s="360">
        <v>22.494780793319418</v>
      </c>
      <c r="Z217" s="360">
        <v>22.571336966976595</v>
      </c>
    </row>
    <row r="218" spans="1:28" s="22" customFormat="1" ht="12.95" customHeight="1" x14ac:dyDescent="0.2">
      <c r="A218" s="359" t="s">
        <v>171</v>
      </c>
      <c r="B218" s="360">
        <v>22.970360824742269</v>
      </c>
      <c r="C218" s="360">
        <v>23.126407204889034</v>
      </c>
      <c r="D218" s="360">
        <v>21.751764217517643</v>
      </c>
      <c r="E218" s="360">
        <v>22.894290559638215</v>
      </c>
      <c r="F218" s="360">
        <v>19.417475728155338</v>
      </c>
      <c r="G218" s="360">
        <v>21.316108195397661</v>
      </c>
      <c r="H218" s="360">
        <v>19.889267461669505</v>
      </c>
      <c r="I218" s="360">
        <v>17.221223021582734</v>
      </c>
      <c r="J218" s="360">
        <v>21.280907985407378</v>
      </c>
      <c r="K218" s="360">
        <v>17.6056338028169</v>
      </c>
      <c r="L218" s="360">
        <v>18.692279275951236</v>
      </c>
      <c r="M218" s="360">
        <v>25</v>
      </c>
      <c r="N218" s="360">
        <v>25.202277494755769</v>
      </c>
      <c r="O218" s="360">
        <v>26.752021563342314</v>
      </c>
      <c r="P218" s="360">
        <v>22.155172413793103</v>
      </c>
      <c r="Q218" s="360">
        <v>26.741996233521657</v>
      </c>
      <c r="R218" s="360">
        <v>19.214313496693894</v>
      </c>
      <c r="S218" s="360">
        <v>17.877842175657602</v>
      </c>
      <c r="T218" s="360">
        <v>20.572792362768496</v>
      </c>
      <c r="U218" s="360">
        <v>17.169476486246673</v>
      </c>
      <c r="V218" s="360">
        <v>21.67149059334298</v>
      </c>
      <c r="W218" s="360">
        <v>21.066235864297251</v>
      </c>
      <c r="X218" s="360">
        <v>22.527301092043679</v>
      </c>
      <c r="Y218" s="360">
        <v>23.695198329853863</v>
      </c>
      <c r="Z218" s="360">
        <v>24.398845783905099</v>
      </c>
    </row>
    <row r="219" spans="1:28" s="22" customFormat="1" ht="12.95" customHeight="1" x14ac:dyDescent="0.2">
      <c r="A219" s="359" t="s">
        <v>172</v>
      </c>
      <c r="B219" s="360">
        <v>16.623711340206185</v>
      </c>
      <c r="C219" s="360">
        <v>19.909938887101962</v>
      </c>
      <c r="D219" s="360">
        <v>18.140307181403074</v>
      </c>
      <c r="E219" s="360">
        <v>20.520067834934991</v>
      </c>
      <c r="F219" s="360">
        <v>17.811799850634802</v>
      </c>
      <c r="G219" s="360">
        <v>20.589422688736374</v>
      </c>
      <c r="H219" s="360">
        <v>15.67291311754685</v>
      </c>
      <c r="I219" s="360">
        <v>17.985611510791365</v>
      </c>
      <c r="J219" s="360">
        <v>15.20064856100527</v>
      </c>
      <c r="K219" s="360">
        <v>16.700201207243463</v>
      </c>
      <c r="L219" s="360">
        <v>18.803103066124862</v>
      </c>
      <c r="M219" s="360">
        <v>20.575221238938052</v>
      </c>
      <c r="N219" s="360">
        <v>17.380881030866046</v>
      </c>
      <c r="O219" s="360">
        <v>10.006738544474393</v>
      </c>
      <c r="P219" s="360">
        <v>10.991379310344827</v>
      </c>
      <c r="Q219" s="360">
        <v>11.236660389202763</v>
      </c>
      <c r="R219" s="360">
        <v>11.551925320886815</v>
      </c>
      <c r="S219" s="360">
        <v>11.636201515827018</v>
      </c>
      <c r="T219" s="360">
        <v>11.264916467780429</v>
      </c>
      <c r="U219" s="360">
        <v>11.357586512866016</v>
      </c>
      <c r="V219" s="360">
        <v>13.675832127351665</v>
      </c>
      <c r="W219" s="360">
        <v>10.371567043618739</v>
      </c>
      <c r="X219" s="360">
        <v>10.795631825273011</v>
      </c>
      <c r="Y219" s="360">
        <v>14.457202505219207</v>
      </c>
      <c r="Z219" s="360">
        <v>11.510099390830394</v>
      </c>
    </row>
    <row r="220" spans="1:28" s="22" customFormat="1" ht="12.95" customHeight="1" x14ac:dyDescent="0.2">
      <c r="A220" s="359" t="s">
        <v>179</v>
      </c>
      <c r="B220" s="360">
        <v>13.208762886597938</v>
      </c>
      <c r="C220" s="360">
        <v>10.61434544869733</v>
      </c>
      <c r="D220" s="360">
        <v>11.996679119966791</v>
      </c>
      <c r="E220" s="360">
        <v>12.379875635952516</v>
      </c>
      <c r="F220" s="360">
        <v>17.32636295743092</v>
      </c>
      <c r="G220" s="360">
        <v>13.766653209527654</v>
      </c>
      <c r="H220" s="360">
        <v>11.456558773424192</v>
      </c>
      <c r="I220" s="360">
        <v>11.285971223021583</v>
      </c>
      <c r="J220" s="360">
        <v>11.390352655046614</v>
      </c>
      <c r="K220" s="360">
        <v>9.9932930918846399</v>
      </c>
      <c r="L220" s="360">
        <v>8.459549316586628</v>
      </c>
      <c r="M220" s="360">
        <v>8.2964601769911503</v>
      </c>
      <c r="N220" s="360">
        <v>16.391968834282288</v>
      </c>
      <c r="O220" s="360">
        <v>13.51078167115903</v>
      </c>
      <c r="P220" s="360">
        <v>11.03448275862069</v>
      </c>
      <c r="Q220" s="360">
        <v>11.613308223477716</v>
      </c>
      <c r="R220" s="360">
        <v>17.113963438350837</v>
      </c>
      <c r="S220" s="360">
        <v>12.304948729380294</v>
      </c>
      <c r="T220" s="360">
        <v>11.026252983293556</v>
      </c>
      <c r="U220" s="360">
        <v>10.95829636202307</v>
      </c>
      <c r="V220" s="360">
        <v>8.9001447178002895</v>
      </c>
      <c r="W220" s="360">
        <v>8.4652665589660732</v>
      </c>
      <c r="X220" s="360">
        <v>9.1731669266770677</v>
      </c>
      <c r="Y220" s="360">
        <v>11.691022964509393</v>
      </c>
      <c r="Z220" s="360">
        <v>15.229240141070857</v>
      </c>
    </row>
    <row r="221" spans="1:28" s="36" customFormat="1" ht="5.0999999999999996" customHeight="1" x14ac:dyDescent="0.2">
      <c r="A221" s="212"/>
      <c r="B221" s="212"/>
      <c r="C221" s="212"/>
      <c r="D221" s="212"/>
      <c r="E221" s="212"/>
      <c r="F221" s="212"/>
      <c r="G221" s="212"/>
      <c r="H221" s="212"/>
      <c r="I221" s="212"/>
      <c r="J221" s="212"/>
      <c r="K221" s="212"/>
      <c r="L221" s="212"/>
      <c r="M221" s="212"/>
      <c r="N221" s="214"/>
      <c r="O221" s="212"/>
      <c r="P221" s="212"/>
      <c r="Q221" s="212"/>
      <c r="R221" s="212"/>
      <c r="S221" s="212"/>
    </row>
    <row r="222" spans="1:28" s="36" customFormat="1" ht="5.0999999999999996" customHeight="1" x14ac:dyDescent="0.2">
      <c r="A222" s="215"/>
      <c r="B222" s="215"/>
      <c r="C222" s="215"/>
      <c r="D222" s="215"/>
      <c r="E222" s="215"/>
      <c r="F222" s="215"/>
      <c r="G222" s="215"/>
      <c r="H222" s="215"/>
      <c r="I222" s="215"/>
      <c r="J222" s="215"/>
      <c r="K222" s="215"/>
      <c r="L222" s="215"/>
      <c r="M222" s="215"/>
      <c r="N222" s="216"/>
      <c r="O222" s="215"/>
      <c r="P222" s="215"/>
      <c r="Q222" s="215"/>
      <c r="R222" s="215"/>
      <c r="S222" s="215"/>
      <c r="T222" s="215"/>
      <c r="U222" s="215"/>
      <c r="V222" s="215"/>
      <c r="W222" s="215"/>
      <c r="X222" s="215"/>
      <c r="Y222" s="215"/>
      <c r="Z222" s="215"/>
    </row>
    <row r="223" spans="1:28" ht="12" customHeight="1" x14ac:dyDescent="0.2">
      <c r="A223" s="410" t="s">
        <v>47</v>
      </c>
      <c r="B223" s="410"/>
      <c r="C223" s="410"/>
      <c r="D223" s="410"/>
      <c r="E223" s="410"/>
      <c r="F223" s="410"/>
      <c r="G223" s="410"/>
      <c r="H223" s="410"/>
      <c r="I223" s="410"/>
      <c r="J223" s="410"/>
      <c r="K223" s="410"/>
      <c r="L223" s="410"/>
      <c r="M223" s="410"/>
      <c r="N223" s="410"/>
      <c r="O223" s="410"/>
      <c r="P223" s="410"/>
      <c r="Q223" s="410"/>
      <c r="R223" s="410"/>
      <c r="S223" s="410"/>
      <c r="T223" s="410"/>
      <c r="U223" s="410"/>
      <c r="V223" s="410"/>
      <c r="W223" s="410"/>
      <c r="X223" s="410"/>
      <c r="Y223" s="410"/>
      <c r="Z223" s="410"/>
    </row>
    <row r="224" spans="1:28" ht="12" customHeight="1" x14ac:dyDescent="0.2">
      <c r="A224" s="402" t="s">
        <v>41</v>
      </c>
      <c r="B224" s="402"/>
      <c r="C224" s="402"/>
      <c r="D224" s="402"/>
      <c r="E224" s="402"/>
      <c r="F224" s="402"/>
      <c r="G224" s="402"/>
      <c r="H224" s="402"/>
      <c r="I224" s="402"/>
      <c r="J224" s="402"/>
      <c r="K224" s="402"/>
      <c r="L224" s="402"/>
      <c r="M224" s="402"/>
      <c r="N224" s="402"/>
      <c r="O224" s="402"/>
      <c r="P224" s="402"/>
      <c r="Q224" s="402"/>
      <c r="R224" s="402"/>
      <c r="S224" s="402"/>
      <c r="T224" s="402"/>
      <c r="U224" s="402"/>
      <c r="V224" s="402"/>
      <c r="W224" s="402"/>
      <c r="X224" s="402"/>
      <c r="Y224" s="402"/>
      <c r="Z224" s="402"/>
    </row>
    <row r="225" spans="1:28" ht="12" customHeight="1" x14ac:dyDescent="0.2">
      <c r="A225" s="149" t="s">
        <v>186</v>
      </c>
      <c r="B225" s="149"/>
      <c r="C225" s="149"/>
      <c r="D225" s="149"/>
      <c r="E225" s="149"/>
      <c r="F225" s="149"/>
      <c r="G225" s="149"/>
      <c r="H225" s="149"/>
      <c r="I225" s="149"/>
      <c r="J225" s="149"/>
      <c r="K225" s="149"/>
      <c r="L225" s="149"/>
      <c r="M225" s="149"/>
      <c r="N225" s="149"/>
      <c r="O225" s="149"/>
      <c r="P225" s="149"/>
      <c r="Q225" s="149"/>
      <c r="R225" s="149"/>
      <c r="S225" s="149"/>
      <c r="T225" s="149"/>
      <c r="U225" s="149"/>
      <c r="V225" s="149"/>
      <c r="W225" s="149"/>
      <c r="X225" s="149"/>
      <c r="Y225" s="22"/>
    </row>
    <row r="226" spans="1:28" s="4" customFormat="1" ht="15" customHeight="1" x14ac:dyDescent="0.2">
      <c r="A226" s="376" t="s">
        <v>46</v>
      </c>
      <c r="B226" s="376"/>
      <c r="C226" s="376"/>
      <c r="D226" s="376"/>
      <c r="E226" s="376"/>
      <c r="F226" s="376"/>
      <c r="G226" s="376"/>
      <c r="H226" s="376"/>
      <c r="I226" s="376"/>
      <c r="J226" s="376"/>
      <c r="K226" s="376"/>
      <c r="L226" s="376"/>
      <c r="M226" s="376"/>
      <c r="N226" s="376"/>
      <c r="O226" s="376"/>
      <c r="P226" s="376"/>
      <c r="Q226" s="376"/>
      <c r="R226" s="376"/>
      <c r="S226" s="376"/>
      <c r="T226" s="376"/>
      <c r="U226" s="220"/>
      <c r="V226" s="220"/>
      <c r="W226" s="220"/>
      <c r="X226" s="220"/>
      <c r="Y226" s="220"/>
      <c r="Z226" s="220"/>
    </row>
    <row r="227" spans="1:28" s="4" customFormat="1" ht="30" customHeight="1" x14ac:dyDescent="0.2">
      <c r="A227" s="408" t="s">
        <v>181</v>
      </c>
      <c r="B227" s="408"/>
      <c r="C227" s="408"/>
      <c r="D227" s="408"/>
      <c r="E227" s="408"/>
      <c r="F227" s="408"/>
      <c r="G227" s="408"/>
      <c r="H227" s="408"/>
      <c r="I227" s="408"/>
      <c r="J227" s="408"/>
      <c r="K227" s="408"/>
      <c r="L227" s="408"/>
      <c r="M227" s="408"/>
      <c r="N227" s="408"/>
      <c r="O227" s="408"/>
      <c r="P227" s="408"/>
      <c r="Q227" s="408"/>
      <c r="R227" s="408"/>
      <c r="S227" s="408"/>
      <c r="T227" s="408"/>
      <c r="U227" s="408"/>
      <c r="V227" s="408"/>
      <c r="W227" s="408"/>
      <c r="X227" s="408"/>
      <c r="Y227" s="408"/>
      <c r="Z227" s="408"/>
      <c r="AB227" s="291"/>
    </row>
    <row r="228" spans="1:28" s="4" customFormat="1" ht="5.0999999999999996" customHeight="1" x14ac:dyDescent="0.2">
      <c r="A228" s="1"/>
      <c r="B228" s="1"/>
      <c r="C228" s="1"/>
      <c r="D228" s="1"/>
      <c r="E228" s="1"/>
      <c r="F228" s="1"/>
      <c r="G228" s="1"/>
      <c r="H228" s="1"/>
      <c r="I228" s="1"/>
      <c r="J228" s="1"/>
      <c r="K228" s="1"/>
      <c r="L228" s="1"/>
      <c r="M228" s="1"/>
      <c r="N228" s="1"/>
    </row>
    <row r="229" spans="1:28" s="4" customFormat="1" ht="5.0999999999999996" customHeight="1" x14ac:dyDescent="0.2">
      <c r="A229" s="8"/>
      <c r="B229" s="8"/>
      <c r="C229" s="8"/>
      <c r="D229" s="8"/>
      <c r="E229" s="8"/>
      <c r="F229" s="8"/>
      <c r="G229" s="8"/>
      <c r="H229" s="8"/>
      <c r="I229" s="8"/>
      <c r="J229" s="8"/>
      <c r="K229" s="8"/>
      <c r="L229" s="8"/>
      <c r="M229" s="8"/>
      <c r="N229" s="5"/>
    </row>
    <row r="230" spans="1:28" s="17" customFormat="1" ht="9.9499999999999993" customHeight="1" x14ac:dyDescent="0.3">
      <c r="A230" s="12"/>
      <c r="B230" s="12"/>
      <c r="C230" s="12"/>
      <c r="D230" s="12"/>
      <c r="E230" s="12"/>
      <c r="F230" s="12"/>
      <c r="G230" s="12"/>
      <c r="H230" s="12"/>
      <c r="I230" s="12"/>
      <c r="J230" s="12"/>
      <c r="K230" s="12"/>
      <c r="L230" s="12"/>
      <c r="M230" s="12"/>
      <c r="N230" s="14"/>
      <c r="AB230" s="290"/>
    </row>
    <row r="231" spans="1:28" ht="5.0999999999999996" customHeight="1" x14ac:dyDescent="0.2">
      <c r="A231" s="205"/>
      <c r="B231" s="205"/>
      <c r="C231" s="205"/>
      <c r="D231" s="205"/>
      <c r="E231" s="205"/>
      <c r="F231" s="205"/>
      <c r="G231" s="205"/>
      <c r="H231" s="205"/>
      <c r="I231" s="205"/>
      <c r="J231" s="205"/>
      <c r="K231" s="205"/>
      <c r="L231" s="205"/>
      <c r="M231" s="205"/>
      <c r="N231" s="206"/>
      <c r="O231" s="206"/>
      <c r="P231" s="206"/>
      <c r="Q231" s="206"/>
      <c r="R231" s="206"/>
      <c r="S231" s="206"/>
      <c r="T231" s="206"/>
      <c r="U231" s="206"/>
      <c r="V231" s="206"/>
      <c r="W231" s="206"/>
      <c r="X231" s="206"/>
      <c r="Y231" s="206"/>
      <c r="Z231" s="206"/>
    </row>
    <row r="232" spans="1:28" ht="15" customHeight="1" x14ac:dyDescent="0.2">
      <c r="A232" s="411" t="s">
        <v>215</v>
      </c>
      <c r="B232" s="409">
        <v>45536</v>
      </c>
      <c r="C232" s="409">
        <v>45566</v>
      </c>
      <c r="D232" s="409">
        <v>45597</v>
      </c>
      <c r="E232" s="409">
        <v>45627</v>
      </c>
      <c r="F232" s="409">
        <v>45658</v>
      </c>
      <c r="G232" s="409">
        <v>45689</v>
      </c>
      <c r="H232" s="409">
        <v>45717</v>
      </c>
      <c r="I232" s="409">
        <v>45748</v>
      </c>
      <c r="J232" s="409">
        <v>45778</v>
      </c>
      <c r="K232" s="409">
        <v>45809</v>
      </c>
      <c r="L232" s="409">
        <v>45839</v>
      </c>
      <c r="M232" s="409">
        <v>45870</v>
      </c>
      <c r="N232" s="409">
        <v>45901</v>
      </c>
      <c r="O232" s="409">
        <v>45931</v>
      </c>
      <c r="P232" s="409">
        <v>45962</v>
      </c>
      <c r="Q232" s="409">
        <v>45992</v>
      </c>
      <c r="R232" s="409">
        <v>46023</v>
      </c>
      <c r="S232" s="409">
        <v>46054</v>
      </c>
      <c r="T232" s="409">
        <v>46082</v>
      </c>
      <c r="U232" s="409">
        <v>46113</v>
      </c>
      <c r="V232" s="409">
        <v>46143</v>
      </c>
      <c r="W232" s="409">
        <v>46174</v>
      </c>
      <c r="X232" s="409">
        <v>46204</v>
      </c>
      <c r="Y232" s="409">
        <v>46235</v>
      </c>
      <c r="Z232" s="409" t="s">
        <v>268</v>
      </c>
    </row>
    <row r="233" spans="1:28" ht="15" customHeight="1" x14ac:dyDescent="0.2">
      <c r="A233" s="411"/>
      <c r="B233" s="409"/>
      <c r="C233" s="409"/>
      <c r="D233" s="409"/>
      <c r="E233" s="409"/>
      <c r="F233" s="409"/>
      <c r="G233" s="409"/>
      <c r="H233" s="409"/>
      <c r="I233" s="409"/>
      <c r="J233" s="409"/>
      <c r="K233" s="409"/>
      <c r="L233" s="409"/>
      <c r="M233" s="409"/>
      <c r="N233" s="409"/>
      <c r="O233" s="409"/>
      <c r="P233" s="409"/>
      <c r="Q233" s="409"/>
      <c r="R233" s="409"/>
      <c r="S233" s="409"/>
      <c r="T233" s="409"/>
      <c r="U233" s="409"/>
      <c r="V233" s="409"/>
      <c r="W233" s="409"/>
      <c r="X233" s="409"/>
      <c r="Y233" s="409"/>
      <c r="Z233" s="409"/>
    </row>
    <row r="234" spans="1:28" ht="5.0999999999999996" customHeight="1" x14ac:dyDescent="0.2">
      <c r="A234" s="295"/>
      <c r="B234" s="295"/>
      <c r="C234" s="295"/>
      <c r="D234" s="295"/>
      <c r="E234" s="295"/>
      <c r="F234" s="295"/>
      <c r="G234" s="295"/>
      <c r="H234" s="295"/>
      <c r="I234" s="295"/>
      <c r="J234" s="295"/>
      <c r="K234" s="295"/>
      <c r="L234" s="295"/>
      <c r="M234" s="295"/>
      <c r="N234" s="296"/>
      <c r="O234" s="297"/>
      <c r="P234" s="296"/>
      <c r="Q234" s="297"/>
      <c r="R234" s="296"/>
      <c r="S234" s="297"/>
      <c r="T234" s="296"/>
      <c r="U234" s="297"/>
      <c r="V234" s="296"/>
      <c r="W234" s="297"/>
      <c r="X234" s="296"/>
      <c r="Y234" s="297"/>
      <c r="Z234" s="296"/>
    </row>
    <row r="235" spans="1:28" s="22" customFormat="1" ht="5.0999999999999996" customHeight="1" x14ac:dyDescent="0.2">
      <c r="N235" s="298"/>
    </row>
    <row r="236" spans="1:28" s="25" customFormat="1" ht="12.95" customHeight="1" x14ac:dyDescent="0.2">
      <c r="A236" s="342" t="s">
        <v>168</v>
      </c>
      <c r="B236" s="343">
        <v>8500</v>
      </c>
      <c r="C236" s="343">
        <v>10110</v>
      </c>
      <c r="D236" s="343">
        <v>7790</v>
      </c>
      <c r="E236" s="343">
        <v>5480</v>
      </c>
      <c r="F236" s="343">
        <v>8500</v>
      </c>
      <c r="G236" s="343">
        <v>8500</v>
      </c>
      <c r="H236" s="343">
        <v>10480</v>
      </c>
      <c r="I236" s="343">
        <v>10180</v>
      </c>
      <c r="J236" s="343">
        <v>10960</v>
      </c>
      <c r="K236" s="343">
        <v>12910</v>
      </c>
      <c r="L236" s="343">
        <v>15550</v>
      </c>
      <c r="M236" s="343">
        <v>8710</v>
      </c>
      <c r="N236" s="343">
        <v>9560</v>
      </c>
      <c r="O236" s="343">
        <v>9660</v>
      </c>
      <c r="P236" s="343">
        <v>7530</v>
      </c>
      <c r="Q236" s="343">
        <v>5220</v>
      </c>
      <c r="R236" s="343">
        <v>9170</v>
      </c>
      <c r="S236" s="343">
        <v>7930</v>
      </c>
      <c r="T236" s="343">
        <v>10140</v>
      </c>
      <c r="U236" s="343">
        <v>11400</v>
      </c>
      <c r="V236" s="343">
        <v>10710</v>
      </c>
      <c r="W236" s="343">
        <v>12940</v>
      </c>
      <c r="X236" s="343">
        <v>16510</v>
      </c>
      <c r="Y236" s="343">
        <v>8230</v>
      </c>
      <c r="Z236" s="343">
        <v>9060</v>
      </c>
    </row>
    <row r="237" spans="1:28" s="25" customFormat="1" ht="12.95" customHeight="1" x14ac:dyDescent="0.2">
      <c r="A237" s="342" t="s">
        <v>169</v>
      </c>
      <c r="B237" s="344">
        <v>12.9</v>
      </c>
      <c r="C237" s="344">
        <v>14.4</v>
      </c>
      <c r="D237" s="344">
        <v>11.9</v>
      </c>
      <c r="E237" s="344">
        <v>10.6</v>
      </c>
      <c r="F237" s="344">
        <v>14.6</v>
      </c>
      <c r="G237" s="344">
        <v>16.399999999999999</v>
      </c>
      <c r="H237" s="344">
        <v>16.899999999999999</v>
      </c>
      <c r="I237" s="344">
        <v>16.8</v>
      </c>
      <c r="J237" s="344">
        <v>17.600000000000001</v>
      </c>
      <c r="K237" s="344">
        <v>18.600000000000001</v>
      </c>
      <c r="L237" s="344">
        <v>19.100000000000001</v>
      </c>
      <c r="M237" s="344">
        <v>11.9</v>
      </c>
      <c r="N237" s="344">
        <v>14.9</v>
      </c>
      <c r="O237" s="344">
        <v>16.3</v>
      </c>
      <c r="P237" s="344">
        <v>13.4</v>
      </c>
      <c r="Q237" s="344">
        <v>11</v>
      </c>
      <c r="R237" s="344">
        <v>15</v>
      </c>
      <c r="S237" s="344">
        <v>15.2</v>
      </c>
      <c r="T237" s="344">
        <v>17.100000000000001</v>
      </c>
      <c r="U237" s="344">
        <v>16.600000000000001</v>
      </c>
      <c r="V237" s="344">
        <v>16.8</v>
      </c>
      <c r="W237" s="344">
        <v>18.5</v>
      </c>
      <c r="X237" s="344">
        <v>17.8</v>
      </c>
      <c r="Y237" s="344">
        <v>12</v>
      </c>
      <c r="Z237" s="344">
        <v>14</v>
      </c>
    </row>
    <row r="238" spans="1:28" s="22" customFormat="1" ht="5.0999999999999996" customHeight="1" x14ac:dyDescent="0.2">
      <c r="A238" s="345"/>
      <c r="B238" s="346"/>
      <c r="C238" s="346"/>
      <c r="D238" s="346"/>
      <c r="E238" s="346"/>
      <c r="F238" s="346"/>
      <c r="G238" s="346"/>
      <c r="H238" s="346"/>
      <c r="I238" s="346"/>
      <c r="J238" s="346"/>
      <c r="K238" s="346"/>
      <c r="L238" s="346"/>
      <c r="M238" s="346"/>
      <c r="N238" s="346"/>
      <c r="O238" s="346"/>
      <c r="P238" s="346"/>
      <c r="Q238" s="346"/>
      <c r="R238" s="346"/>
      <c r="S238" s="346"/>
      <c r="T238" s="346"/>
      <c r="U238" s="346"/>
      <c r="V238" s="346"/>
      <c r="W238" s="346"/>
      <c r="X238" s="346"/>
      <c r="Y238" s="346"/>
      <c r="Z238" s="346"/>
    </row>
    <row r="239" spans="1:28" s="22" customFormat="1" ht="12.95" customHeight="1" x14ac:dyDescent="0.2">
      <c r="A239" s="347" t="s">
        <v>165</v>
      </c>
      <c r="B239" s="348"/>
      <c r="C239" s="348"/>
      <c r="D239" s="348"/>
      <c r="E239" s="348"/>
      <c r="F239" s="348"/>
      <c r="G239" s="348"/>
      <c r="H239" s="348"/>
      <c r="I239" s="348"/>
      <c r="J239" s="348"/>
      <c r="K239" s="348"/>
      <c r="L239" s="348"/>
      <c r="M239" s="348"/>
      <c r="N239" s="348"/>
      <c r="O239" s="348"/>
      <c r="P239" s="348"/>
      <c r="Q239" s="348"/>
      <c r="R239" s="348"/>
      <c r="S239" s="348"/>
      <c r="T239" s="348"/>
      <c r="U239" s="348"/>
      <c r="V239" s="348"/>
      <c r="W239" s="348"/>
      <c r="X239" s="348"/>
      <c r="Y239" s="348"/>
      <c r="Z239" s="348"/>
      <c r="AB239" s="289"/>
    </row>
    <row r="240" spans="1:28" s="22" customFormat="1" ht="5.0999999999999996" customHeight="1" x14ac:dyDescent="0.2">
      <c r="A240" s="349"/>
      <c r="B240" s="350"/>
      <c r="C240" s="350"/>
      <c r="D240" s="350"/>
      <c r="E240" s="350"/>
      <c r="F240" s="350"/>
      <c r="G240" s="350"/>
      <c r="H240" s="350"/>
      <c r="I240" s="350"/>
      <c r="J240" s="350"/>
      <c r="K240" s="350"/>
      <c r="L240" s="350"/>
      <c r="M240" s="350"/>
      <c r="N240" s="350"/>
      <c r="O240" s="350"/>
      <c r="P240" s="350"/>
      <c r="Q240" s="350"/>
      <c r="R240" s="350"/>
      <c r="S240" s="350"/>
      <c r="T240" s="350"/>
      <c r="U240" s="350"/>
      <c r="V240" s="350"/>
      <c r="W240" s="350"/>
      <c r="X240" s="350"/>
      <c r="Y240" s="350"/>
      <c r="Z240" s="350"/>
    </row>
    <row r="241" spans="1:26" s="22" customFormat="1" ht="12.95" customHeight="1" x14ac:dyDescent="0.2">
      <c r="A241" s="351" t="s">
        <v>24</v>
      </c>
      <c r="B241" s="350" t="s">
        <v>260</v>
      </c>
      <c r="C241" s="350" t="s">
        <v>260</v>
      </c>
      <c r="D241" s="350" t="s">
        <v>265</v>
      </c>
      <c r="E241" s="350" t="s">
        <v>260</v>
      </c>
      <c r="F241" s="350" t="s">
        <v>260</v>
      </c>
      <c r="G241" s="350" t="s">
        <v>260</v>
      </c>
      <c r="H241" s="350" t="s">
        <v>260</v>
      </c>
      <c r="I241" s="350" t="s">
        <v>260</v>
      </c>
      <c r="J241" s="350" t="s">
        <v>260</v>
      </c>
      <c r="K241" s="350" t="s">
        <v>260</v>
      </c>
      <c r="L241" s="350" t="s">
        <v>260</v>
      </c>
      <c r="M241" s="350" t="s">
        <v>260</v>
      </c>
      <c r="N241" s="350" t="s">
        <v>260</v>
      </c>
      <c r="O241" s="350" t="s">
        <v>260</v>
      </c>
      <c r="P241" s="350" t="s">
        <v>260</v>
      </c>
      <c r="Q241" s="350" t="s">
        <v>260</v>
      </c>
      <c r="R241" s="350">
        <v>20</v>
      </c>
      <c r="S241" s="350" t="s">
        <v>260</v>
      </c>
      <c r="T241" s="350" t="s">
        <v>260</v>
      </c>
      <c r="U241" s="350" t="s">
        <v>260</v>
      </c>
      <c r="V241" s="350" t="s">
        <v>260</v>
      </c>
      <c r="W241" s="350" t="s">
        <v>260</v>
      </c>
      <c r="X241" s="350" t="s">
        <v>260</v>
      </c>
      <c r="Y241" s="350" t="s">
        <v>260</v>
      </c>
      <c r="Z241" s="350" t="s">
        <v>260</v>
      </c>
    </row>
    <row r="242" spans="1:26" s="22" customFormat="1" ht="39.950000000000003" customHeight="1" x14ac:dyDescent="0.2">
      <c r="A242" s="352" t="s">
        <v>173</v>
      </c>
      <c r="B242" s="350">
        <v>500</v>
      </c>
      <c r="C242" s="350">
        <v>530</v>
      </c>
      <c r="D242" s="350">
        <v>310</v>
      </c>
      <c r="E242" s="350">
        <v>280</v>
      </c>
      <c r="F242" s="350">
        <v>540</v>
      </c>
      <c r="G242" s="350">
        <v>430</v>
      </c>
      <c r="H242" s="350">
        <v>400</v>
      </c>
      <c r="I242" s="350">
        <v>310</v>
      </c>
      <c r="J242" s="350">
        <v>260</v>
      </c>
      <c r="K242" s="350">
        <v>210</v>
      </c>
      <c r="L242" s="350">
        <v>270</v>
      </c>
      <c r="M242" s="350">
        <v>130</v>
      </c>
      <c r="N242" s="350">
        <v>730</v>
      </c>
      <c r="O242" s="350">
        <v>590</v>
      </c>
      <c r="P242" s="350">
        <v>300</v>
      </c>
      <c r="Q242" s="350">
        <v>220</v>
      </c>
      <c r="R242" s="350">
        <v>520</v>
      </c>
      <c r="S242" s="350">
        <v>320</v>
      </c>
      <c r="T242" s="350">
        <v>330</v>
      </c>
      <c r="U242" s="350">
        <v>370</v>
      </c>
      <c r="V242" s="350">
        <v>270</v>
      </c>
      <c r="W242" s="350">
        <v>250</v>
      </c>
      <c r="X242" s="350">
        <v>270</v>
      </c>
      <c r="Y242" s="350">
        <v>170</v>
      </c>
      <c r="Z242" s="350">
        <v>720</v>
      </c>
    </row>
    <row r="243" spans="1:26" ht="15" customHeight="1" x14ac:dyDescent="0.2">
      <c r="A243" s="353" t="s">
        <v>28</v>
      </c>
      <c r="B243" s="350">
        <v>730</v>
      </c>
      <c r="C243" s="350">
        <v>950</v>
      </c>
      <c r="D243" s="350">
        <v>680</v>
      </c>
      <c r="E243" s="350">
        <v>510</v>
      </c>
      <c r="F243" s="350">
        <v>920</v>
      </c>
      <c r="G243" s="350">
        <v>730</v>
      </c>
      <c r="H243" s="350">
        <v>630</v>
      </c>
      <c r="I243" s="350">
        <v>650</v>
      </c>
      <c r="J243" s="350">
        <v>570</v>
      </c>
      <c r="K243" s="350">
        <v>650</v>
      </c>
      <c r="L243" s="350">
        <v>710</v>
      </c>
      <c r="M243" s="350">
        <v>370</v>
      </c>
      <c r="N243" s="350">
        <v>960</v>
      </c>
      <c r="O243" s="350">
        <v>870</v>
      </c>
      <c r="P243" s="350">
        <v>740</v>
      </c>
      <c r="Q243" s="350">
        <v>440</v>
      </c>
      <c r="R243" s="350">
        <v>1200</v>
      </c>
      <c r="S243" s="350">
        <v>770</v>
      </c>
      <c r="T243" s="350">
        <v>650</v>
      </c>
      <c r="U243" s="350">
        <v>600</v>
      </c>
      <c r="V243" s="350">
        <v>570</v>
      </c>
      <c r="W243" s="350">
        <v>700</v>
      </c>
      <c r="X243" s="350">
        <v>740</v>
      </c>
      <c r="Y243" s="350">
        <v>490</v>
      </c>
      <c r="Z243" s="350">
        <v>1090</v>
      </c>
    </row>
    <row r="244" spans="1:26" s="22" customFormat="1" ht="15" customHeight="1" x14ac:dyDescent="0.2">
      <c r="A244" s="351" t="s">
        <v>25</v>
      </c>
      <c r="B244" s="350">
        <v>620</v>
      </c>
      <c r="C244" s="350">
        <v>660</v>
      </c>
      <c r="D244" s="350">
        <v>480</v>
      </c>
      <c r="E244" s="350">
        <v>350</v>
      </c>
      <c r="F244" s="350">
        <v>560</v>
      </c>
      <c r="G244" s="350">
        <v>650</v>
      </c>
      <c r="H244" s="350">
        <v>820</v>
      </c>
      <c r="I244" s="350">
        <v>730</v>
      </c>
      <c r="J244" s="350">
        <v>680</v>
      </c>
      <c r="K244" s="350">
        <v>820</v>
      </c>
      <c r="L244" s="350">
        <v>680</v>
      </c>
      <c r="M244" s="350">
        <v>630</v>
      </c>
      <c r="N244" s="350">
        <v>680</v>
      </c>
      <c r="O244" s="350">
        <v>570</v>
      </c>
      <c r="P244" s="350">
        <v>470</v>
      </c>
      <c r="Q244" s="350">
        <v>320</v>
      </c>
      <c r="R244" s="350">
        <v>560</v>
      </c>
      <c r="S244" s="350">
        <v>460</v>
      </c>
      <c r="T244" s="350">
        <v>770</v>
      </c>
      <c r="U244" s="350">
        <v>750</v>
      </c>
      <c r="V244" s="350">
        <v>590</v>
      </c>
      <c r="W244" s="350">
        <v>920</v>
      </c>
      <c r="X244" s="350">
        <v>570</v>
      </c>
      <c r="Y244" s="350">
        <v>420</v>
      </c>
      <c r="Z244" s="350">
        <v>470</v>
      </c>
    </row>
    <row r="245" spans="1:26" s="22" customFormat="1" ht="30" customHeight="1" x14ac:dyDescent="0.2">
      <c r="A245" s="351" t="s">
        <v>30</v>
      </c>
      <c r="B245" s="350">
        <v>1870</v>
      </c>
      <c r="C245" s="350">
        <v>2190</v>
      </c>
      <c r="D245" s="350">
        <v>2350</v>
      </c>
      <c r="E245" s="350">
        <v>1570</v>
      </c>
      <c r="F245" s="350">
        <v>1610</v>
      </c>
      <c r="G245" s="350">
        <v>2170</v>
      </c>
      <c r="H245" s="350">
        <v>3000</v>
      </c>
      <c r="I245" s="350">
        <v>3150</v>
      </c>
      <c r="J245" s="350">
        <v>3540</v>
      </c>
      <c r="K245" s="350">
        <v>4780</v>
      </c>
      <c r="L245" s="350">
        <v>4500</v>
      </c>
      <c r="M245" s="350">
        <v>2330</v>
      </c>
      <c r="N245" s="350">
        <v>2520</v>
      </c>
      <c r="O245" s="350">
        <v>2480</v>
      </c>
      <c r="P245" s="350">
        <v>2320</v>
      </c>
      <c r="Q245" s="350">
        <v>1950</v>
      </c>
      <c r="R245" s="350">
        <v>1940</v>
      </c>
      <c r="S245" s="350">
        <v>1850</v>
      </c>
      <c r="T245" s="350">
        <v>2860</v>
      </c>
      <c r="U245" s="350">
        <v>3810</v>
      </c>
      <c r="V245" s="350">
        <v>3410</v>
      </c>
      <c r="W245" s="350">
        <v>4790</v>
      </c>
      <c r="X245" s="350">
        <v>4180</v>
      </c>
      <c r="Y245" s="350">
        <v>2310</v>
      </c>
      <c r="Z245" s="350">
        <v>1990</v>
      </c>
    </row>
    <row r="246" spans="1:26" s="22" customFormat="1" ht="12.95" customHeight="1" x14ac:dyDescent="0.2">
      <c r="A246" s="351" t="s">
        <v>32</v>
      </c>
      <c r="B246" s="350">
        <v>1420</v>
      </c>
      <c r="C246" s="350">
        <v>1580</v>
      </c>
      <c r="D246" s="350">
        <v>1120</v>
      </c>
      <c r="E246" s="350">
        <v>820</v>
      </c>
      <c r="F246" s="350">
        <v>1820</v>
      </c>
      <c r="G246" s="350">
        <v>1590</v>
      </c>
      <c r="H246" s="350">
        <v>1590</v>
      </c>
      <c r="I246" s="350">
        <v>1450</v>
      </c>
      <c r="J246" s="350">
        <v>2010</v>
      </c>
      <c r="K246" s="350">
        <v>1740</v>
      </c>
      <c r="L246" s="350">
        <v>2680</v>
      </c>
      <c r="M246" s="350">
        <v>1350</v>
      </c>
      <c r="N246" s="350">
        <v>1730</v>
      </c>
      <c r="O246" s="350">
        <v>1710</v>
      </c>
      <c r="P246" s="350">
        <v>1290</v>
      </c>
      <c r="Q246" s="350">
        <v>790</v>
      </c>
      <c r="R246" s="350">
        <v>1690</v>
      </c>
      <c r="S246" s="350">
        <v>1530</v>
      </c>
      <c r="T246" s="350">
        <v>1830</v>
      </c>
      <c r="U246" s="350">
        <v>1770</v>
      </c>
      <c r="V246" s="350">
        <v>2030</v>
      </c>
      <c r="W246" s="350">
        <v>1810</v>
      </c>
      <c r="X246" s="350">
        <v>3760</v>
      </c>
      <c r="Y246" s="350">
        <v>1350</v>
      </c>
      <c r="Z246" s="350">
        <v>1650</v>
      </c>
    </row>
    <row r="247" spans="1:26" s="22" customFormat="1" ht="30" customHeight="1" x14ac:dyDescent="0.2">
      <c r="A247" s="351" t="s">
        <v>40</v>
      </c>
      <c r="B247" s="350">
        <v>1320</v>
      </c>
      <c r="C247" s="350">
        <v>1620</v>
      </c>
      <c r="D247" s="350">
        <v>1220</v>
      </c>
      <c r="E247" s="350">
        <v>840</v>
      </c>
      <c r="F247" s="350">
        <v>1540</v>
      </c>
      <c r="G247" s="350">
        <v>1120</v>
      </c>
      <c r="H247" s="350">
        <v>1500</v>
      </c>
      <c r="I247" s="350">
        <v>1290</v>
      </c>
      <c r="J247" s="350">
        <v>1330</v>
      </c>
      <c r="K247" s="350">
        <v>1400</v>
      </c>
      <c r="L247" s="350">
        <v>4430</v>
      </c>
      <c r="M247" s="350">
        <v>2240</v>
      </c>
      <c r="N247" s="350">
        <v>1230</v>
      </c>
      <c r="O247" s="350">
        <v>1620</v>
      </c>
      <c r="P247" s="350">
        <v>1330</v>
      </c>
      <c r="Q247" s="350">
        <v>710</v>
      </c>
      <c r="R247" s="350">
        <v>1730</v>
      </c>
      <c r="S247" s="350">
        <v>1360</v>
      </c>
      <c r="T247" s="350">
        <v>1460</v>
      </c>
      <c r="U247" s="350">
        <v>1700</v>
      </c>
      <c r="V247" s="350">
        <v>1520</v>
      </c>
      <c r="W247" s="350">
        <v>1390</v>
      </c>
      <c r="X247" s="350">
        <v>4490</v>
      </c>
      <c r="Y247" s="350">
        <v>1670</v>
      </c>
      <c r="Z247" s="350">
        <v>1420</v>
      </c>
    </row>
    <row r="248" spans="1:26" s="22" customFormat="1" ht="12.95" customHeight="1" x14ac:dyDescent="0.2">
      <c r="A248" s="354" t="s">
        <v>33</v>
      </c>
      <c r="B248" s="350">
        <v>2040</v>
      </c>
      <c r="C248" s="350">
        <v>2580</v>
      </c>
      <c r="D248" s="350">
        <v>1630</v>
      </c>
      <c r="E248" s="350">
        <v>1110</v>
      </c>
      <c r="F248" s="350">
        <v>1490</v>
      </c>
      <c r="G248" s="350">
        <v>1800</v>
      </c>
      <c r="H248" s="350">
        <v>2530</v>
      </c>
      <c r="I248" s="350">
        <v>2590</v>
      </c>
      <c r="J248" s="350">
        <v>2550</v>
      </c>
      <c r="K248" s="350">
        <v>3310</v>
      </c>
      <c r="L248" s="350">
        <v>2270</v>
      </c>
      <c r="M248" s="350">
        <v>1650</v>
      </c>
      <c r="N248" s="350">
        <v>1730</v>
      </c>
      <c r="O248" s="350">
        <v>1810</v>
      </c>
      <c r="P248" s="350">
        <v>1080</v>
      </c>
      <c r="Q248" s="350">
        <v>780</v>
      </c>
      <c r="R248" s="350">
        <v>1510</v>
      </c>
      <c r="S248" s="350">
        <v>1630</v>
      </c>
      <c r="T248" s="350">
        <v>2230</v>
      </c>
      <c r="U248" s="350">
        <v>2390</v>
      </c>
      <c r="V248" s="350">
        <v>2320</v>
      </c>
      <c r="W248" s="350">
        <v>3080</v>
      </c>
      <c r="X248" s="350">
        <v>2510</v>
      </c>
      <c r="Y248" s="350">
        <v>1820</v>
      </c>
      <c r="Z248" s="350">
        <v>1710</v>
      </c>
    </row>
    <row r="249" spans="1:26" s="22" customFormat="1" ht="5.0999999999999996" customHeight="1" x14ac:dyDescent="0.2">
      <c r="A249" s="355"/>
      <c r="B249" s="356"/>
      <c r="C249" s="356"/>
      <c r="D249" s="356"/>
      <c r="E249" s="356"/>
      <c r="F249" s="356"/>
      <c r="G249" s="356"/>
      <c r="H249" s="356"/>
      <c r="I249" s="356"/>
      <c r="J249" s="356"/>
      <c r="K249" s="356"/>
      <c r="L249" s="356"/>
      <c r="M249" s="356"/>
      <c r="N249" s="356"/>
      <c r="O249" s="356"/>
      <c r="P249" s="356"/>
      <c r="Q249" s="356"/>
      <c r="R249" s="356"/>
      <c r="S249" s="356"/>
      <c r="T249" s="356"/>
      <c r="U249" s="356"/>
      <c r="V249" s="356"/>
      <c r="W249" s="356"/>
      <c r="X249" s="356"/>
      <c r="Y249" s="356"/>
      <c r="Z249" s="356"/>
    </row>
    <row r="250" spans="1:26" s="22" customFormat="1" ht="12.95" customHeight="1" x14ac:dyDescent="0.2">
      <c r="A250" s="349" t="s">
        <v>166</v>
      </c>
      <c r="B250" s="357"/>
      <c r="C250" s="357"/>
      <c r="D250" s="357"/>
      <c r="E250" s="357"/>
      <c r="F250" s="357"/>
      <c r="G250" s="357"/>
      <c r="H250" s="357"/>
      <c r="I250" s="357"/>
      <c r="J250" s="357"/>
      <c r="K250" s="357"/>
      <c r="L250" s="357"/>
      <c r="M250" s="357"/>
      <c r="N250" s="357"/>
      <c r="O250" s="357"/>
      <c r="P250" s="357"/>
      <c r="Q250" s="357"/>
      <c r="R250" s="357"/>
      <c r="S250" s="357"/>
      <c r="T250" s="357"/>
      <c r="U250" s="357"/>
      <c r="V250" s="357"/>
      <c r="W250" s="357"/>
      <c r="X250" s="357"/>
      <c r="Y250" s="357"/>
      <c r="Z250" s="357"/>
    </row>
    <row r="251" spans="1:26" s="22" customFormat="1" ht="5.0999999999999996" customHeight="1" x14ac:dyDescent="0.2">
      <c r="A251" s="349"/>
      <c r="B251" s="357"/>
      <c r="C251" s="357"/>
      <c r="D251" s="357"/>
      <c r="E251" s="357"/>
      <c r="F251" s="357"/>
      <c r="G251" s="357"/>
      <c r="H251" s="357"/>
      <c r="I251" s="357"/>
      <c r="J251" s="357"/>
      <c r="K251" s="357"/>
      <c r="L251" s="357"/>
      <c r="M251" s="357"/>
      <c r="N251" s="357"/>
      <c r="O251" s="357"/>
      <c r="P251" s="357"/>
      <c r="Q251" s="357"/>
      <c r="R251" s="357"/>
      <c r="S251" s="357"/>
      <c r="T251" s="357"/>
      <c r="U251" s="357"/>
      <c r="V251" s="357"/>
      <c r="W251" s="357"/>
      <c r="X251" s="357"/>
      <c r="Y251" s="357"/>
      <c r="Z251" s="357"/>
    </row>
    <row r="252" spans="1:26" s="22" customFormat="1" ht="12.95" customHeight="1" x14ac:dyDescent="0.2">
      <c r="A252" s="351" t="s">
        <v>162</v>
      </c>
      <c r="B252" s="350">
        <v>1310</v>
      </c>
      <c r="C252" s="350">
        <v>1530</v>
      </c>
      <c r="D252" s="350">
        <v>780</v>
      </c>
      <c r="E252" s="350">
        <v>260</v>
      </c>
      <c r="F252" s="350">
        <v>1240</v>
      </c>
      <c r="G252" s="350">
        <v>790</v>
      </c>
      <c r="H252" s="350">
        <v>1050</v>
      </c>
      <c r="I252" s="350">
        <v>1030</v>
      </c>
      <c r="J252" s="350">
        <v>1290</v>
      </c>
      <c r="K252" s="350">
        <v>1060</v>
      </c>
      <c r="L252" s="350">
        <v>1030</v>
      </c>
      <c r="M252" s="350">
        <v>850</v>
      </c>
      <c r="N252" s="350">
        <v>1240</v>
      </c>
      <c r="O252" s="350">
        <v>1420</v>
      </c>
      <c r="P252" s="350">
        <v>640</v>
      </c>
      <c r="Q252" s="350">
        <v>280</v>
      </c>
      <c r="R252" s="350">
        <v>1150</v>
      </c>
      <c r="S252" s="350">
        <v>890</v>
      </c>
      <c r="T252" s="350">
        <v>910</v>
      </c>
      <c r="U252" s="350">
        <v>1140</v>
      </c>
      <c r="V252" s="350">
        <v>1360</v>
      </c>
      <c r="W252" s="350">
        <v>1280</v>
      </c>
      <c r="X252" s="350">
        <v>1240</v>
      </c>
      <c r="Y252" s="350">
        <v>900</v>
      </c>
      <c r="Z252" s="350">
        <v>1010</v>
      </c>
    </row>
    <row r="253" spans="1:26" s="22" customFormat="1" ht="12.95" customHeight="1" x14ac:dyDescent="0.2">
      <c r="A253" s="351" t="s">
        <v>163</v>
      </c>
      <c r="B253" s="350">
        <v>1030</v>
      </c>
      <c r="C253" s="350">
        <v>1280</v>
      </c>
      <c r="D253" s="350">
        <v>950</v>
      </c>
      <c r="E253" s="350">
        <v>700</v>
      </c>
      <c r="F253" s="350">
        <v>1410</v>
      </c>
      <c r="G253" s="350">
        <v>1130</v>
      </c>
      <c r="H253" s="350">
        <v>1200</v>
      </c>
      <c r="I253" s="350">
        <v>1120</v>
      </c>
      <c r="J253" s="350">
        <v>1260</v>
      </c>
      <c r="K253" s="350">
        <v>1260</v>
      </c>
      <c r="L253" s="350">
        <v>5060</v>
      </c>
      <c r="M253" s="350">
        <v>2770</v>
      </c>
      <c r="N253" s="350">
        <v>1010</v>
      </c>
      <c r="O253" s="350">
        <v>1270</v>
      </c>
      <c r="P253" s="350">
        <v>1000</v>
      </c>
      <c r="Q253" s="350">
        <v>610</v>
      </c>
      <c r="R253" s="350">
        <v>1420</v>
      </c>
      <c r="S253" s="350">
        <v>1200</v>
      </c>
      <c r="T253" s="350">
        <v>1260</v>
      </c>
      <c r="U253" s="350">
        <v>1290</v>
      </c>
      <c r="V253" s="350">
        <v>1270</v>
      </c>
      <c r="W253" s="350">
        <v>1410</v>
      </c>
      <c r="X253" s="350">
        <v>6000</v>
      </c>
      <c r="Y253" s="350">
        <v>1950</v>
      </c>
      <c r="Z253" s="350">
        <v>1130</v>
      </c>
    </row>
    <row r="254" spans="1:26" s="22" customFormat="1" ht="12.95" customHeight="1" x14ac:dyDescent="0.2">
      <c r="A254" s="351" t="s">
        <v>5</v>
      </c>
      <c r="B254" s="350">
        <v>890</v>
      </c>
      <c r="C254" s="350">
        <v>920</v>
      </c>
      <c r="D254" s="350">
        <v>800</v>
      </c>
      <c r="E254" s="350">
        <v>530</v>
      </c>
      <c r="F254" s="350">
        <v>910</v>
      </c>
      <c r="G254" s="350">
        <v>940</v>
      </c>
      <c r="H254" s="350">
        <v>880</v>
      </c>
      <c r="I254" s="350">
        <v>740</v>
      </c>
      <c r="J254" s="350">
        <v>920</v>
      </c>
      <c r="K254" s="350">
        <v>820</v>
      </c>
      <c r="L254" s="350">
        <v>840</v>
      </c>
      <c r="M254" s="350">
        <v>460</v>
      </c>
      <c r="N254" s="350">
        <v>910</v>
      </c>
      <c r="O254" s="350">
        <v>920</v>
      </c>
      <c r="P254" s="350">
        <v>780</v>
      </c>
      <c r="Q254" s="350">
        <v>490</v>
      </c>
      <c r="R254" s="350">
        <v>910</v>
      </c>
      <c r="S254" s="350">
        <v>900</v>
      </c>
      <c r="T254" s="350">
        <v>870</v>
      </c>
      <c r="U254" s="350">
        <v>880</v>
      </c>
      <c r="V254" s="350">
        <v>890</v>
      </c>
      <c r="W254" s="350">
        <v>830</v>
      </c>
      <c r="X254" s="350">
        <v>770</v>
      </c>
      <c r="Y254" s="350">
        <v>560</v>
      </c>
      <c r="Z254" s="350">
        <v>870</v>
      </c>
    </row>
    <row r="255" spans="1:26" s="22" customFormat="1" ht="12.95" customHeight="1" x14ac:dyDescent="0.2">
      <c r="A255" s="351" t="s">
        <v>7</v>
      </c>
      <c r="B255" s="350">
        <v>1200</v>
      </c>
      <c r="C255" s="350">
        <v>1490</v>
      </c>
      <c r="D255" s="350">
        <v>1310</v>
      </c>
      <c r="E255" s="350">
        <v>1010</v>
      </c>
      <c r="F255" s="350">
        <v>1120</v>
      </c>
      <c r="G255" s="350">
        <v>2030</v>
      </c>
      <c r="H255" s="350">
        <v>1330</v>
      </c>
      <c r="I255" s="350">
        <v>1170</v>
      </c>
      <c r="J255" s="350">
        <v>1280</v>
      </c>
      <c r="K255" s="350">
        <v>1370</v>
      </c>
      <c r="L255" s="350">
        <v>1830</v>
      </c>
      <c r="M255" s="350">
        <v>950</v>
      </c>
      <c r="N255" s="350">
        <v>1070</v>
      </c>
      <c r="O255" s="350">
        <v>1320</v>
      </c>
      <c r="P255" s="350">
        <v>1410</v>
      </c>
      <c r="Q255" s="350">
        <v>1090</v>
      </c>
      <c r="R255" s="350">
        <v>1100</v>
      </c>
      <c r="S255" s="350">
        <v>1040</v>
      </c>
      <c r="T255" s="350">
        <v>1440</v>
      </c>
      <c r="U255" s="350">
        <v>1310</v>
      </c>
      <c r="V255" s="350">
        <v>1310</v>
      </c>
      <c r="W255" s="350">
        <v>1540</v>
      </c>
      <c r="X255" s="350">
        <v>1480</v>
      </c>
      <c r="Y255" s="350">
        <v>780</v>
      </c>
      <c r="Z255" s="350">
        <v>1130</v>
      </c>
    </row>
    <row r="256" spans="1:26" s="22" customFormat="1" ht="12.95" customHeight="1" x14ac:dyDescent="0.2">
      <c r="A256" s="351" t="s">
        <v>164</v>
      </c>
      <c r="B256" s="350">
        <v>1010</v>
      </c>
      <c r="C256" s="350">
        <v>1400</v>
      </c>
      <c r="D256" s="350">
        <v>1180</v>
      </c>
      <c r="E256" s="350">
        <v>950</v>
      </c>
      <c r="F256" s="350">
        <v>920</v>
      </c>
      <c r="G256" s="350">
        <v>1140</v>
      </c>
      <c r="H256" s="350">
        <v>3110</v>
      </c>
      <c r="I256" s="350">
        <v>3220</v>
      </c>
      <c r="J256" s="350">
        <v>3190</v>
      </c>
      <c r="K256" s="350">
        <v>4620</v>
      </c>
      <c r="L256" s="350">
        <v>2950</v>
      </c>
      <c r="M256" s="350">
        <v>1560</v>
      </c>
      <c r="N256" s="350">
        <v>1590</v>
      </c>
      <c r="O256" s="350">
        <v>1210</v>
      </c>
      <c r="P256" s="350">
        <v>900</v>
      </c>
      <c r="Q256" s="350">
        <v>930</v>
      </c>
      <c r="R256" s="350">
        <v>1020</v>
      </c>
      <c r="S256" s="350">
        <v>1240</v>
      </c>
      <c r="T256" s="350">
        <v>2810</v>
      </c>
      <c r="U256" s="350">
        <v>3590</v>
      </c>
      <c r="V256" s="350">
        <v>2610</v>
      </c>
      <c r="W256" s="350">
        <v>4140</v>
      </c>
      <c r="X256" s="350">
        <v>3030</v>
      </c>
      <c r="Y256" s="350">
        <v>1670</v>
      </c>
      <c r="Z256" s="350">
        <v>1130</v>
      </c>
    </row>
    <row r="257" spans="1:28" s="22" customFormat="1" ht="12.95" customHeight="1" x14ac:dyDescent="0.2">
      <c r="A257" s="354" t="s">
        <v>187</v>
      </c>
      <c r="B257" s="358">
        <v>3060</v>
      </c>
      <c r="C257" s="358">
        <v>3480</v>
      </c>
      <c r="D257" s="358">
        <v>2770</v>
      </c>
      <c r="E257" s="358">
        <v>2030</v>
      </c>
      <c r="F257" s="358">
        <v>2900</v>
      </c>
      <c r="G257" s="358">
        <v>2470</v>
      </c>
      <c r="H257" s="358">
        <v>2910</v>
      </c>
      <c r="I257" s="358">
        <v>2890</v>
      </c>
      <c r="J257" s="358">
        <v>3040</v>
      </c>
      <c r="K257" s="358">
        <v>3780</v>
      </c>
      <c r="L257" s="358">
        <v>3850</v>
      </c>
      <c r="M257" s="358">
        <v>2120</v>
      </c>
      <c r="N257" s="358">
        <v>3750</v>
      </c>
      <c r="O257" s="358">
        <v>3520</v>
      </c>
      <c r="P257" s="358">
        <v>2800</v>
      </c>
      <c r="Q257" s="358">
        <v>1820</v>
      </c>
      <c r="R257" s="358">
        <v>3570</v>
      </c>
      <c r="S257" s="358">
        <v>2670</v>
      </c>
      <c r="T257" s="358">
        <v>2850</v>
      </c>
      <c r="U257" s="358">
        <v>3180</v>
      </c>
      <c r="V257" s="358">
        <v>3270</v>
      </c>
      <c r="W257" s="358">
        <v>3750</v>
      </c>
      <c r="X257" s="358">
        <v>4000</v>
      </c>
      <c r="Y257" s="358">
        <v>2360</v>
      </c>
      <c r="Z257" s="358">
        <v>3790</v>
      </c>
    </row>
    <row r="258" spans="1:28" s="22" customFormat="1" ht="5.0999999999999996" customHeight="1" x14ac:dyDescent="0.2">
      <c r="A258" s="355"/>
      <c r="B258" s="356"/>
      <c r="C258" s="356"/>
      <c r="D258" s="356"/>
      <c r="E258" s="356"/>
      <c r="F258" s="356"/>
      <c r="G258" s="356"/>
      <c r="H258" s="356"/>
      <c r="I258" s="356"/>
      <c r="J258" s="356"/>
      <c r="K258" s="356"/>
      <c r="L258" s="356"/>
      <c r="M258" s="356"/>
      <c r="N258" s="356"/>
      <c r="O258" s="356"/>
      <c r="P258" s="356"/>
      <c r="Q258" s="356"/>
      <c r="R258" s="356"/>
      <c r="S258" s="356"/>
      <c r="T258" s="356"/>
      <c r="U258" s="356"/>
      <c r="V258" s="356"/>
      <c r="W258" s="356"/>
      <c r="X258" s="356"/>
      <c r="Y258" s="356"/>
      <c r="Z258" s="356"/>
    </row>
    <row r="259" spans="1:28" s="22" customFormat="1" ht="12.95" customHeight="1" x14ac:dyDescent="0.2">
      <c r="A259" s="349" t="s">
        <v>167</v>
      </c>
      <c r="B259" s="345"/>
      <c r="C259" s="345"/>
      <c r="D259" s="345"/>
      <c r="E259" s="345"/>
      <c r="F259" s="345"/>
      <c r="G259" s="345"/>
      <c r="H259" s="345"/>
      <c r="I259" s="345"/>
      <c r="J259" s="345"/>
      <c r="K259" s="345"/>
      <c r="L259" s="345"/>
      <c r="M259" s="345"/>
      <c r="N259" s="345"/>
      <c r="O259" s="345"/>
      <c r="P259" s="345"/>
      <c r="Q259" s="345"/>
      <c r="R259" s="345"/>
      <c r="S259" s="345"/>
      <c r="T259" s="345"/>
      <c r="U259" s="345"/>
      <c r="V259" s="345"/>
      <c r="W259" s="345"/>
      <c r="X259" s="345"/>
      <c r="Y259" s="345"/>
      <c r="Z259" s="345"/>
      <c r="AB259" s="289"/>
    </row>
    <row r="260" spans="1:28" s="22" customFormat="1" ht="5.0999999999999996" customHeight="1" x14ac:dyDescent="0.2">
      <c r="A260" s="349"/>
      <c r="B260" s="357"/>
      <c r="C260" s="357"/>
      <c r="D260" s="357"/>
      <c r="E260" s="357"/>
      <c r="F260" s="357"/>
      <c r="G260" s="357"/>
      <c r="H260" s="357"/>
      <c r="I260" s="357"/>
      <c r="J260" s="357"/>
      <c r="K260" s="357"/>
      <c r="L260" s="357"/>
      <c r="M260" s="357"/>
      <c r="N260" s="357"/>
      <c r="O260" s="357"/>
      <c r="P260" s="357"/>
      <c r="Q260" s="357"/>
      <c r="R260" s="357"/>
      <c r="S260" s="357"/>
      <c r="T260" s="357"/>
      <c r="U260" s="357"/>
      <c r="V260" s="357"/>
      <c r="W260" s="357"/>
      <c r="X260" s="357"/>
      <c r="Y260" s="357"/>
      <c r="Z260" s="357"/>
    </row>
    <row r="261" spans="1:28" s="22" customFormat="1" ht="12.95" customHeight="1" x14ac:dyDescent="0.2">
      <c r="A261" s="359" t="s">
        <v>174</v>
      </c>
      <c r="B261" s="360">
        <v>39.948241383366664</v>
      </c>
      <c r="C261" s="360">
        <v>42.960324527555159</v>
      </c>
      <c r="D261" s="360">
        <v>37.21915521889845</v>
      </c>
      <c r="E261" s="360">
        <v>49.11447872923133</v>
      </c>
      <c r="F261" s="360">
        <v>42.823529411764703</v>
      </c>
      <c r="G261" s="360">
        <v>45.261918775750445</v>
      </c>
      <c r="H261" s="360">
        <v>42.588527250167033</v>
      </c>
      <c r="I261" s="360">
        <v>39.41031941031941</v>
      </c>
      <c r="J261" s="360">
        <v>41.187739463601531</v>
      </c>
      <c r="K261" s="360">
        <v>40.12862234619557</v>
      </c>
      <c r="L261" s="360">
        <v>41.125763911225476</v>
      </c>
      <c r="M261" s="360">
        <v>41.695382494831151</v>
      </c>
      <c r="N261" s="360">
        <v>40.150643372737733</v>
      </c>
      <c r="O261" s="360">
        <v>39.877808843326086</v>
      </c>
      <c r="P261" s="360">
        <v>36.691889021638126</v>
      </c>
      <c r="Q261" s="360">
        <v>36.471716203259831</v>
      </c>
      <c r="R261" s="360">
        <v>38.278608050616342</v>
      </c>
      <c r="S261" s="360">
        <v>40.880423814328957</v>
      </c>
      <c r="T261" s="360">
        <v>37.578926598263614</v>
      </c>
      <c r="U261" s="360">
        <v>40.649407634927599</v>
      </c>
      <c r="V261" s="360">
        <v>33.436041083099902</v>
      </c>
      <c r="W261" s="360">
        <v>37.019862431408917</v>
      </c>
      <c r="X261" s="360">
        <v>33.028522981893055</v>
      </c>
      <c r="Y261" s="360">
        <v>34.253069162513668</v>
      </c>
      <c r="Z261" s="360">
        <v>37.684837784153608</v>
      </c>
    </row>
    <row r="262" spans="1:28" s="22" customFormat="1" ht="12.95" customHeight="1" x14ac:dyDescent="0.2">
      <c r="A262" s="359" t="s">
        <v>170</v>
      </c>
      <c r="B262" s="360">
        <v>22.797317962592636</v>
      </c>
      <c r="C262" s="360">
        <v>21.866033442168796</v>
      </c>
      <c r="D262" s="360">
        <v>24.675824881242779</v>
      </c>
      <c r="E262" s="360">
        <v>27.259448603249954</v>
      </c>
      <c r="F262" s="360">
        <v>23.105882352941176</v>
      </c>
      <c r="G262" s="360">
        <v>27.486756915832842</v>
      </c>
      <c r="H262" s="360">
        <v>22.859597212942635</v>
      </c>
      <c r="I262" s="360">
        <v>23.695331695331696</v>
      </c>
      <c r="J262" s="360">
        <v>27.887246852764093</v>
      </c>
      <c r="K262" s="360">
        <v>25.693475902680923</v>
      </c>
      <c r="L262" s="360">
        <v>25.075587005467998</v>
      </c>
      <c r="M262" s="360">
        <v>20.721341603491844</v>
      </c>
      <c r="N262" s="360">
        <v>23.684485824877079</v>
      </c>
      <c r="O262" s="360">
        <v>21.683752718235478</v>
      </c>
      <c r="P262" s="360">
        <v>25.04978096375946</v>
      </c>
      <c r="Q262" s="360">
        <v>26.232023010546502</v>
      </c>
      <c r="R262" s="360">
        <v>22.504636195047453</v>
      </c>
      <c r="S262" s="360">
        <v>24.306256306760847</v>
      </c>
      <c r="T262" s="360">
        <v>20.185477505919494</v>
      </c>
      <c r="U262" s="360">
        <v>24.071961386573058</v>
      </c>
      <c r="V262" s="360">
        <v>26.199813258636791</v>
      </c>
      <c r="W262" s="360">
        <v>27.529175361310763</v>
      </c>
      <c r="X262" s="360">
        <v>27.233089081329858</v>
      </c>
      <c r="Y262" s="360">
        <v>22.924516834812202</v>
      </c>
      <c r="Z262" s="360">
        <v>24.464798057823881</v>
      </c>
    </row>
    <row r="263" spans="1:28" s="22" customFormat="1" ht="12.95" customHeight="1" x14ac:dyDescent="0.2">
      <c r="A263" s="359" t="s">
        <v>171</v>
      </c>
      <c r="B263" s="360">
        <v>18.868368427243855</v>
      </c>
      <c r="C263" s="360">
        <v>18.887899475610961</v>
      </c>
      <c r="D263" s="360">
        <v>19.861342919501862</v>
      </c>
      <c r="E263" s="360">
        <v>20.065729413912724</v>
      </c>
      <c r="F263" s="360">
        <v>16.823529411764707</v>
      </c>
      <c r="G263" s="360">
        <v>22.942907592701587</v>
      </c>
      <c r="H263" s="360">
        <v>17.829531354395343</v>
      </c>
      <c r="I263" s="360">
        <v>17.464373464373466</v>
      </c>
      <c r="J263" s="360">
        <v>16.174055829228244</v>
      </c>
      <c r="K263" s="360">
        <v>18.301565163489851</v>
      </c>
      <c r="L263" s="360">
        <v>22.2386619491798</v>
      </c>
      <c r="M263" s="360">
        <v>18.826096944635886</v>
      </c>
      <c r="N263" s="360">
        <v>20.326393974265091</v>
      </c>
      <c r="O263" s="360">
        <v>19.405612509060784</v>
      </c>
      <c r="P263" s="360">
        <v>16.686579052170451</v>
      </c>
      <c r="Q263" s="360">
        <v>19.137104506232021</v>
      </c>
      <c r="R263" s="360">
        <v>15.435802334460567</v>
      </c>
      <c r="S263" s="360">
        <v>15.476791120080726</v>
      </c>
      <c r="T263" s="360">
        <v>19.475138121546962</v>
      </c>
      <c r="U263" s="360">
        <v>17.841158402808251</v>
      </c>
      <c r="V263" s="360">
        <v>15.182072829131652</v>
      </c>
      <c r="W263" s="360">
        <v>18.811345544477934</v>
      </c>
      <c r="X263" s="360">
        <v>21.958456973293767</v>
      </c>
      <c r="Y263" s="360">
        <v>16.956363194360033</v>
      </c>
      <c r="Z263" s="360">
        <v>19.929375413815933</v>
      </c>
    </row>
    <row r="264" spans="1:28" s="22" customFormat="1" ht="12.95" customHeight="1" x14ac:dyDescent="0.2">
      <c r="A264" s="359" t="s">
        <v>172</v>
      </c>
      <c r="B264" s="360">
        <v>21.138689565933419</v>
      </c>
      <c r="C264" s="360">
        <v>22.143069159988126</v>
      </c>
      <c r="D264" s="360">
        <v>18.667351392990113</v>
      </c>
      <c r="E264" s="360">
        <v>19.737082344349098</v>
      </c>
      <c r="F264" s="360">
        <v>21.611764705882351</v>
      </c>
      <c r="G264" s="360">
        <v>21.38905238375515</v>
      </c>
      <c r="H264" s="360">
        <v>16.283287200534506</v>
      </c>
      <c r="I264" s="360">
        <v>14.230958230958231</v>
      </c>
      <c r="J264" s="360">
        <v>16.146688560481664</v>
      </c>
      <c r="K264" s="360">
        <v>16.922361692236169</v>
      </c>
      <c r="L264" s="360">
        <v>22.701833386941139</v>
      </c>
      <c r="M264" s="360">
        <v>20.08959338387319</v>
      </c>
      <c r="N264" s="360">
        <v>15.828015482791086</v>
      </c>
      <c r="O264" s="360">
        <v>19.923371647509576</v>
      </c>
      <c r="P264" s="360">
        <v>18.106995884773664</v>
      </c>
      <c r="Q264" s="360">
        <v>16.318312559923299</v>
      </c>
      <c r="R264" s="360">
        <v>18.806588851314498</v>
      </c>
      <c r="S264" s="360">
        <v>18.554490413723514</v>
      </c>
      <c r="T264" s="360">
        <v>16.337805840568269</v>
      </c>
      <c r="U264" s="360">
        <v>16.577446248354541</v>
      </c>
      <c r="V264" s="360">
        <v>17.861811391223156</v>
      </c>
      <c r="W264" s="360">
        <v>15.913130844732978</v>
      </c>
      <c r="X264" s="360">
        <v>21.752558590201659</v>
      </c>
      <c r="Y264" s="360">
        <v>27.567764677282121</v>
      </c>
      <c r="Z264" s="360">
        <v>18.638269697638492</v>
      </c>
    </row>
    <row r="265" spans="1:28" s="22" customFormat="1" ht="12.95" customHeight="1" x14ac:dyDescent="0.2">
      <c r="A265" s="359" t="s">
        <v>179</v>
      </c>
      <c r="B265" s="360">
        <v>14.19832960828138</v>
      </c>
      <c r="C265" s="360">
        <v>12.56554862966261</v>
      </c>
      <c r="D265" s="360">
        <v>11.259468481191425</v>
      </c>
      <c r="E265" s="360">
        <v>12.214716085448238</v>
      </c>
      <c r="F265" s="360">
        <v>14.635294117647057</v>
      </c>
      <c r="G265" s="360">
        <v>11.759858740435551</v>
      </c>
      <c r="H265" s="360">
        <v>9.458814546148707</v>
      </c>
      <c r="I265" s="360">
        <v>8.4619164619164611</v>
      </c>
      <c r="J265" s="360">
        <v>7.006020799124248</v>
      </c>
      <c r="K265" s="360">
        <v>5.904230590423059</v>
      </c>
      <c r="L265" s="360">
        <v>5.4358314570601483</v>
      </c>
      <c r="M265" s="360">
        <v>4.6979094877096257</v>
      </c>
      <c r="N265" s="360">
        <v>18.171356836489171</v>
      </c>
      <c r="O265" s="360">
        <v>14.041627834731282</v>
      </c>
      <c r="P265" s="360">
        <v>12.916500730120802</v>
      </c>
      <c r="Q265" s="360">
        <v>10.009587727708533</v>
      </c>
      <c r="R265" s="360">
        <v>16.210319624740919</v>
      </c>
      <c r="S265" s="360">
        <v>10.80978809283552</v>
      </c>
      <c r="T265" s="360">
        <v>8.5635359116022105</v>
      </c>
      <c r="U265" s="360">
        <v>7.4945151382185173</v>
      </c>
      <c r="V265" s="360">
        <v>7.2549019607843146</v>
      </c>
      <c r="W265" s="360">
        <v>6.5692866527552365</v>
      </c>
      <c r="X265" s="360">
        <v>6.1527281535759704</v>
      </c>
      <c r="Y265" s="360">
        <v>9.1892548924273729</v>
      </c>
      <c r="Z265" s="360">
        <v>19.598322666078126</v>
      </c>
    </row>
    <row r="266" spans="1:28" s="36" customFormat="1" ht="5.0999999999999996" customHeight="1" x14ac:dyDescent="0.2">
      <c r="A266" s="212"/>
      <c r="B266" s="212"/>
      <c r="C266" s="212"/>
      <c r="D266" s="212"/>
      <c r="E266" s="212"/>
      <c r="F266" s="212"/>
      <c r="G266" s="212"/>
      <c r="H266" s="212"/>
      <c r="I266" s="212"/>
      <c r="J266" s="212"/>
      <c r="K266" s="212"/>
      <c r="L266" s="212"/>
      <c r="M266" s="212"/>
      <c r="N266" s="214"/>
      <c r="O266" s="212"/>
      <c r="P266" s="212"/>
      <c r="Q266" s="212"/>
      <c r="R266" s="212"/>
      <c r="S266" s="212"/>
    </row>
    <row r="267" spans="1:28" s="36" customFormat="1" ht="5.0999999999999996" customHeight="1" x14ac:dyDescent="0.2">
      <c r="A267" s="215"/>
      <c r="B267" s="215"/>
      <c r="C267" s="215"/>
      <c r="D267" s="215"/>
      <c r="E267" s="215"/>
      <c r="F267" s="215"/>
      <c r="G267" s="215"/>
      <c r="H267" s="215"/>
      <c r="I267" s="215"/>
      <c r="J267" s="215"/>
      <c r="K267" s="215"/>
      <c r="L267" s="215"/>
      <c r="M267" s="215"/>
      <c r="N267" s="216"/>
      <c r="O267" s="215"/>
      <c r="P267" s="215"/>
      <c r="Q267" s="215"/>
      <c r="R267" s="215"/>
      <c r="S267" s="215"/>
      <c r="T267" s="215"/>
      <c r="U267" s="215"/>
      <c r="V267" s="215"/>
      <c r="W267" s="215"/>
      <c r="X267" s="215"/>
      <c r="Y267" s="215"/>
      <c r="Z267" s="215"/>
    </row>
    <row r="268" spans="1:28" ht="12" customHeight="1" x14ac:dyDescent="0.2">
      <c r="A268" s="410" t="s">
        <v>47</v>
      </c>
      <c r="B268" s="410"/>
      <c r="C268" s="410"/>
      <c r="D268" s="410"/>
      <c r="E268" s="410"/>
      <c r="F268" s="410"/>
      <c r="G268" s="410"/>
      <c r="H268" s="410"/>
      <c r="I268" s="410"/>
      <c r="J268" s="410"/>
      <c r="K268" s="410"/>
      <c r="L268" s="410"/>
      <c r="M268" s="410"/>
      <c r="N268" s="410"/>
      <c r="O268" s="410"/>
      <c r="P268" s="410"/>
      <c r="Q268" s="410"/>
      <c r="R268" s="410"/>
      <c r="S268" s="410"/>
      <c r="T268" s="410"/>
      <c r="U268" s="410"/>
      <c r="V268" s="410"/>
      <c r="W268" s="410"/>
      <c r="X268" s="410"/>
      <c r="Y268" s="410"/>
      <c r="Z268" s="410"/>
    </row>
    <row r="269" spans="1:28" ht="12" customHeight="1" x14ac:dyDescent="0.2">
      <c r="A269" s="402" t="s">
        <v>41</v>
      </c>
      <c r="B269" s="402"/>
      <c r="C269" s="402"/>
      <c r="D269" s="402"/>
      <c r="E269" s="402"/>
      <c r="F269" s="402"/>
      <c r="G269" s="402"/>
      <c r="H269" s="402"/>
      <c r="I269" s="402"/>
      <c r="J269" s="402"/>
      <c r="K269" s="402"/>
      <c r="L269" s="402"/>
      <c r="M269" s="402"/>
      <c r="N269" s="402"/>
      <c r="O269" s="402"/>
      <c r="P269" s="402"/>
      <c r="Q269" s="402"/>
      <c r="R269" s="402"/>
      <c r="S269" s="402"/>
      <c r="T269" s="402"/>
      <c r="U269" s="402"/>
      <c r="V269" s="402"/>
      <c r="W269" s="402"/>
      <c r="X269" s="402"/>
      <c r="Y269" s="402"/>
      <c r="Z269" s="402"/>
    </row>
    <row r="270" spans="1:28" ht="12" customHeight="1" x14ac:dyDescent="0.2">
      <c r="A270" s="149" t="s">
        <v>186</v>
      </c>
      <c r="B270" s="149"/>
      <c r="C270" s="149"/>
      <c r="D270" s="149"/>
      <c r="E270" s="149"/>
      <c r="F270" s="149"/>
      <c r="G270" s="149"/>
      <c r="H270" s="149"/>
      <c r="I270" s="149"/>
      <c r="J270" s="149"/>
      <c r="K270" s="149"/>
      <c r="L270" s="149"/>
      <c r="M270" s="149"/>
      <c r="N270" s="149"/>
      <c r="O270" s="149"/>
      <c r="P270" s="149"/>
      <c r="Q270" s="149"/>
      <c r="R270" s="149"/>
      <c r="S270" s="149"/>
      <c r="T270" s="149"/>
      <c r="U270" s="149"/>
      <c r="V270" s="149"/>
      <c r="W270" s="149"/>
      <c r="X270" s="149"/>
      <c r="Y270" s="22"/>
    </row>
  </sheetData>
  <mergeCells count="180">
    <mergeCell ref="B97:B98"/>
    <mergeCell ref="C97:C98"/>
    <mergeCell ref="D97:D98"/>
    <mergeCell ref="E97:E98"/>
    <mergeCell ref="B232:B233"/>
    <mergeCell ref="C232:C233"/>
    <mergeCell ref="D232:D233"/>
    <mergeCell ref="E232:E233"/>
    <mergeCell ref="F232:F233"/>
    <mergeCell ref="B187:B188"/>
    <mergeCell ref="F97:F98"/>
    <mergeCell ref="B142:B143"/>
    <mergeCell ref="C142:C143"/>
    <mergeCell ref="D142:D143"/>
    <mergeCell ref="E142:E143"/>
    <mergeCell ref="F142:F143"/>
    <mergeCell ref="V232:V233"/>
    <mergeCell ref="W232:W233"/>
    <mergeCell ref="X232:X233"/>
    <mergeCell ref="Y232:Y233"/>
    <mergeCell ref="Z232:Z233"/>
    <mergeCell ref="Z187:Z188"/>
    <mergeCell ref="G232:G233"/>
    <mergeCell ref="H232:H233"/>
    <mergeCell ref="I232:I233"/>
    <mergeCell ref="J232:J233"/>
    <mergeCell ref="K232:K233"/>
    <mergeCell ref="L232:L233"/>
    <mergeCell ref="M232:M233"/>
    <mergeCell ref="N232:N233"/>
    <mergeCell ref="O232:O233"/>
    <mergeCell ref="P232:P233"/>
    <mergeCell ref="Q232:Q233"/>
    <mergeCell ref="R232:R233"/>
    <mergeCell ref="S232:S233"/>
    <mergeCell ref="T232:T233"/>
    <mergeCell ref="U232:U233"/>
    <mergeCell ref="S187:S188"/>
    <mergeCell ref="T187:T188"/>
    <mergeCell ref="U187:U188"/>
    <mergeCell ref="V187:V188"/>
    <mergeCell ref="W187:W188"/>
    <mergeCell ref="X187:X188"/>
    <mergeCell ref="A223:Z223"/>
    <mergeCell ref="A224:Z224"/>
    <mergeCell ref="A226:T226"/>
    <mergeCell ref="C187:C188"/>
    <mergeCell ref="D187:D188"/>
    <mergeCell ref="E187:E188"/>
    <mergeCell ref="F187:F188"/>
    <mergeCell ref="G142:G143"/>
    <mergeCell ref="H142:H143"/>
    <mergeCell ref="I142:I143"/>
    <mergeCell ref="J142:J143"/>
    <mergeCell ref="K142:K143"/>
    <mergeCell ref="R142:R143"/>
    <mergeCell ref="G187:G188"/>
    <mergeCell ref="H187:H188"/>
    <mergeCell ref="I187:I188"/>
    <mergeCell ref="Y97:Y98"/>
    <mergeCell ref="G97:G98"/>
    <mergeCell ref="H97:H98"/>
    <mergeCell ref="I97:I98"/>
    <mergeCell ref="J97:J98"/>
    <mergeCell ref="K97:K98"/>
    <mergeCell ref="Y187:Y188"/>
    <mergeCell ref="V142:V143"/>
    <mergeCell ref="W142:W143"/>
    <mergeCell ref="X142:X143"/>
    <mergeCell ref="Y142:Y143"/>
    <mergeCell ref="A181:T181"/>
    <mergeCell ref="A182:Z182"/>
    <mergeCell ref="J187:J188"/>
    <mergeCell ref="K187:K188"/>
    <mergeCell ref="L187:L188"/>
    <mergeCell ref="M187:M188"/>
    <mergeCell ref="N187:N188"/>
    <mergeCell ref="O187:O188"/>
    <mergeCell ref="P187:P188"/>
    <mergeCell ref="Q187:Q188"/>
    <mergeCell ref="R187:R188"/>
    <mergeCell ref="Z142:Z143"/>
    <mergeCell ref="Q142:Q143"/>
    <mergeCell ref="S142:S143"/>
    <mergeCell ref="T142:T143"/>
    <mergeCell ref="U142:U143"/>
    <mergeCell ref="L142:L143"/>
    <mergeCell ref="M142:M143"/>
    <mergeCell ref="N142:N143"/>
    <mergeCell ref="O142:O143"/>
    <mergeCell ref="P142:P143"/>
    <mergeCell ref="Z97:Z98"/>
    <mergeCell ref="Q97:Q98"/>
    <mergeCell ref="R97:R98"/>
    <mergeCell ref="S97:S98"/>
    <mergeCell ref="T97:T98"/>
    <mergeCell ref="U97:U98"/>
    <mergeCell ref="L97:L98"/>
    <mergeCell ref="M97:M98"/>
    <mergeCell ref="N97:N98"/>
    <mergeCell ref="O97:O98"/>
    <mergeCell ref="P97:P98"/>
    <mergeCell ref="A133:Z133"/>
    <mergeCell ref="A134:Z134"/>
    <mergeCell ref="V97:V98"/>
    <mergeCell ref="W97:W98"/>
    <mergeCell ref="X97:X98"/>
    <mergeCell ref="A46:T46"/>
    <mergeCell ref="A47:Z47"/>
    <mergeCell ref="Z7:Z8"/>
    <mergeCell ref="W7:W8"/>
    <mergeCell ref="X7:X8"/>
    <mergeCell ref="Y7:Y8"/>
    <mergeCell ref="T52:T53"/>
    <mergeCell ref="U52:U53"/>
    <mergeCell ref="V52:V53"/>
    <mergeCell ref="W52:W53"/>
    <mergeCell ref="B7:B8"/>
    <mergeCell ref="C7:C8"/>
    <mergeCell ref="D7:D8"/>
    <mergeCell ref="E7:E8"/>
    <mergeCell ref="F7:F8"/>
    <mergeCell ref="B52:B53"/>
    <mergeCell ref="C52:C53"/>
    <mergeCell ref="D52:D53"/>
    <mergeCell ref="E52:E53"/>
    <mergeCell ref="F52:F53"/>
    <mergeCell ref="H52:H53"/>
    <mergeCell ref="I52:I53"/>
    <mergeCell ref="J52:J53"/>
    <mergeCell ref="Z52:Z53"/>
    <mergeCell ref="A88:Z88"/>
    <mergeCell ref="A89:Z89"/>
    <mergeCell ref="A91:T91"/>
    <mergeCell ref="A92:Z92"/>
    <mergeCell ref="Y52:Y53"/>
    <mergeCell ref="A52:A53"/>
    <mergeCell ref="A97:A98"/>
    <mergeCell ref="A142:A143"/>
    <mergeCell ref="A187:A188"/>
    <mergeCell ref="A232:A233"/>
    <mergeCell ref="S7:S8"/>
    <mergeCell ref="A227:Z227"/>
    <mergeCell ref="A268:Z268"/>
    <mergeCell ref="A269:Z269"/>
    <mergeCell ref="X52:X53"/>
    <mergeCell ref="K52:K53"/>
    <mergeCell ref="L52:L53"/>
    <mergeCell ref="M52:M53"/>
    <mergeCell ref="N52:N53"/>
    <mergeCell ref="O52:O53"/>
    <mergeCell ref="P52:P53"/>
    <mergeCell ref="Q52:Q53"/>
    <mergeCell ref="R52:R53"/>
    <mergeCell ref="S52:S53"/>
    <mergeCell ref="A136:T136"/>
    <mergeCell ref="A137:Z137"/>
    <mergeCell ref="A178:Z178"/>
    <mergeCell ref="A179:Z179"/>
    <mergeCell ref="G52:G53"/>
    <mergeCell ref="A1:T1"/>
    <mergeCell ref="A2:Z2"/>
    <mergeCell ref="T7:T8"/>
    <mergeCell ref="U7:U8"/>
    <mergeCell ref="V7:V8"/>
    <mergeCell ref="A43:Z43"/>
    <mergeCell ref="A44:Z44"/>
    <mergeCell ref="N7:N8"/>
    <mergeCell ref="O7:O8"/>
    <mergeCell ref="P7:P8"/>
    <mergeCell ref="Q7:Q8"/>
    <mergeCell ref="R7:R8"/>
    <mergeCell ref="A7:A8"/>
    <mergeCell ref="G7:G8"/>
    <mergeCell ref="H7:H8"/>
    <mergeCell ref="I7:I8"/>
    <mergeCell ref="J7:J8"/>
    <mergeCell ref="K7:K8"/>
    <mergeCell ref="L7:L8"/>
    <mergeCell ref="M7:M8"/>
  </mergeCells>
  <phoneticPr fontId="46" type="noConversion"/>
  <pageMargins left="0.11811023622047245" right="0.11811023622047245" top="0.59055118110236227" bottom="0.39370078740157483" header="0" footer="0"/>
  <pageSetup paperSize="9" orientation="landscape" r:id="rId1"/>
  <headerFooter alignWithMargins="0"/>
  <rowBreaks count="5" manualBreakCount="5">
    <brk id="45" max="25" man="1"/>
    <brk id="90" max="25" man="1"/>
    <brk id="135" max="25" man="1"/>
    <brk id="180" max="25" man="1"/>
    <brk id="225" max="25"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G25"/>
  <sheetViews>
    <sheetView workbookViewId="0">
      <selection activeCell="C4" sqref="C4:C7"/>
    </sheetView>
  </sheetViews>
  <sheetFormatPr defaultRowHeight="16.5" x14ac:dyDescent="0.3"/>
  <cols>
    <col min="1" max="1" width="3.25" customWidth="1"/>
    <col min="2" max="2" width="17" customWidth="1"/>
    <col min="3" max="3" width="32" customWidth="1"/>
    <col min="4" max="4" width="28.625" customWidth="1"/>
    <col min="5" max="5" width="21.25" customWidth="1"/>
    <col min="6" max="6" width="12.125" customWidth="1"/>
  </cols>
  <sheetData>
    <row r="2" spans="2:7" x14ac:dyDescent="0.3">
      <c r="B2" t="s">
        <v>20</v>
      </c>
      <c r="C2" s="197">
        <v>2026</v>
      </c>
      <c r="D2" s="207" t="s">
        <v>201</v>
      </c>
      <c r="E2" t="str">
        <f>CONCATENATE(D2,"-",F2)</f>
        <v>set-26</v>
      </c>
      <c r="F2" t="str">
        <f>RIGHT(C2,2)</f>
        <v>26</v>
      </c>
    </row>
    <row r="3" spans="2:7" x14ac:dyDescent="0.3">
      <c r="C3" s="197"/>
      <c r="D3" s="207" t="s">
        <v>202</v>
      </c>
    </row>
    <row r="4" spans="2:7" x14ac:dyDescent="0.3">
      <c r="B4" t="s">
        <v>18</v>
      </c>
      <c r="C4" s="208" t="s">
        <v>160</v>
      </c>
      <c r="D4" t="str">
        <f>CONCATENATE(C4&amp;" "&amp;$C$2)</f>
        <v>Settembre 2026</v>
      </c>
      <c r="E4" t="str">
        <f>UPPER(C4)</f>
        <v>SETTEMBRE</v>
      </c>
    </row>
    <row r="5" spans="2:7" x14ac:dyDescent="0.3">
      <c r="C5" s="208" t="s">
        <v>161</v>
      </c>
      <c r="D5" t="str">
        <f>CONCATENATE(LOWER(C4)&amp;" "&amp;$C$2)</f>
        <v>settembre 2026</v>
      </c>
      <c r="E5" t="str">
        <f>UPPER(C4)</f>
        <v>SETTEMBRE</v>
      </c>
      <c r="F5" t="str">
        <f>UPPER(C5)</f>
        <v>OTTOBRE</v>
      </c>
      <c r="G5" t="str">
        <f>UPPER(C6)</f>
        <v>NOVEMBRE</v>
      </c>
    </row>
    <row r="6" spans="2:7" x14ac:dyDescent="0.3">
      <c r="C6" s="208" t="s">
        <v>203</v>
      </c>
      <c r="D6" t="str">
        <f>LOWER(C7)</f>
        <v>settembre - novembre 2026</v>
      </c>
      <c r="E6" t="str">
        <f>LOWER(C4)</f>
        <v>settembre</v>
      </c>
      <c r="F6" t="str">
        <f>LOWER(C5)</f>
        <v>ottobre</v>
      </c>
      <c r="G6" t="str">
        <f>LOWER(C6)</f>
        <v>novembre</v>
      </c>
    </row>
    <row r="7" spans="2:7" x14ac:dyDescent="0.3">
      <c r="B7" t="s">
        <v>19</v>
      </c>
      <c r="C7" s="209" t="s">
        <v>204</v>
      </c>
      <c r="D7" t="str">
        <f>CONCATENATE(LOWER(C4)&amp;" "&amp;LOWER(C6))</f>
        <v>settembre novembre</v>
      </c>
      <c r="E7" t="str">
        <f>UPPER(C7)</f>
        <v>SETTEMBRE - NOVEMBRE 2026</v>
      </c>
    </row>
    <row r="8" spans="2:7" x14ac:dyDescent="0.3">
      <c r="C8" s="211"/>
      <c r="D8" t="str">
        <f>CONCATENATE(D2&amp;" - "&amp;D3)</f>
        <v>set - nov 2026</v>
      </c>
    </row>
    <row r="9" spans="2:7" x14ac:dyDescent="0.3">
      <c r="C9" s="211"/>
    </row>
    <row r="10" spans="2:7" x14ac:dyDescent="0.3">
      <c r="B10" t="s">
        <v>38</v>
      </c>
      <c r="C10" s="210" t="s">
        <v>205</v>
      </c>
    </row>
    <row r="11" spans="2:7" x14ac:dyDescent="0.3">
      <c r="C11" s="210" t="str">
        <f>CONCATENATE("Regione ", C10)</f>
        <v>Regione Campania</v>
      </c>
    </row>
    <row r="14" spans="2:7" x14ac:dyDescent="0.3">
      <c r="B14" t="s">
        <v>147</v>
      </c>
      <c r="C14" s="208" t="s">
        <v>206</v>
      </c>
      <c r="D14" s="208" t="s">
        <v>207</v>
      </c>
    </row>
    <row r="15" spans="2:7" x14ac:dyDescent="0.3">
      <c r="B15" s="241" t="s">
        <v>150</v>
      </c>
      <c r="C15" s="208" t="s">
        <v>208</v>
      </c>
      <c r="D15" s="208" t="s">
        <v>209</v>
      </c>
    </row>
    <row r="16" spans="2:7" x14ac:dyDescent="0.3">
      <c r="C16" s="208" t="s">
        <v>210</v>
      </c>
      <c r="D16" s="208" t="s">
        <v>211</v>
      </c>
    </row>
    <row r="17" spans="3:4" x14ac:dyDescent="0.3">
      <c r="C17" s="208" t="s">
        <v>212</v>
      </c>
      <c r="D17" s="208" t="s">
        <v>213</v>
      </c>
    </row>
    <row r="18" spans="3:4" x14ac:dyDescent="0.3">
      <c r="C18" s="208" t="s">
        <v>214</v>
      </c>
      <c r="D18" s="208" t="s">
        <v>215</v>
      </c>
    </row>
    <row r="19" spans="3:4" x14ac:dyDescent="0.3">
      <c r="C19" s="208"/>
      <c r="D19" s="208"/>
    </row>
    <row r="20" spans="3:4" x14ac:dyDescent="0.3">
      <c r="C20" s="208"/>
      <c r="D20" s="208"/>
    </row>
    <row r="21" spans="3:4" x14ac:dyDescent="0.3">
      <c r="C21" s="208"/>
      <c r="D21" s="208"/>
    </row>
    <row r="22" spans="3:4" x14ac:dyDescent="0.3">
      <c r="C22" s="208"/>
      <c r="D22" s="208"/>
    </row>
    <row r="23" spans="3:4" x14ac:dyDescent="0.3">
      <c r="C23" s="208"/>
      <c r="D23" s="208"/>
    </row>
    <row r="24" spans="3:4" x14ac:dyDescent="0.3">
      <c r="C24" s="208"/>
      <c r="D24" s="208"/>
    </row>
    <row r="25" spans="3:4" x14ac:dyDescent="0.3">
      <c r="C25" s="208"/>
      <c r="D25" s="208"/>
    </row>
  </sheetData>
  <phoneticPr fontId="46"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C40F14E0042141883F472404F77460" ma:contentTypeVersion="9" ma:contentTypeDescription="Creare un nuovo documento." ma:contentTypeScope="" ma:versionID="5462ffe12ae63f883430bc40be8a8290">
  <xsd:schema xmlns:xsd="http://www.w3.org/2001/XMLSchema" xmlns:xs="http://www.w3.org/2001/XMLSchema" xmlns:p="http://schemas.microsoft.com/office/2006/metadata/properties" xmlns:ns2="bb5a80f1-5f5d-43ca-bfa0-8dcce96731ca" xmlns:ns3="88199eca-5c08-4d87-a449-b0db7046c2c6" targetNamespace="http://schemas.microsoft.com/office/2006/metadata/properties" ma:root="true" ma:fieldsID="ff8d585194fd9db7e6808c59a8e28873" ns2:_="" ns3:_="">
    <xsd:import namespace="bb5a80f1-5f5d-43ca-bfa0-8dcce96731ca"/>
    <xsd:import namespace="88199eca-5c08-4d87-a449-b0db7046c2c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5a80f1-5f5d-43ca-bfa0-8dcce96731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Tag immagine" ma:readOnly="false" ma:fieldId="{5cf76f15-5ced-4ddc-b409-7134ff3c332f}" ma:taxonomyMulti="true" ma:sspId="34f371fd-2ecf-4312-bad1-fbb43e1cdc3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199eca-5c08-4d87-a449-b0db7046c2c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1c6d6ee-5f01-4a64-8c79-fc81e5dc8c10}" ma:internalName="TaxCatchAll" ma:showField="CatchAllData" ma:web="88199eca-5c08-4d87-a449-b0db7046c2c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b5a80f1-5f5d-43ca-bfa0-8dcce96731ca">
      <Terms xmlns="http://schemas.microsoft.com/office/infopath/2007/PartnerControls"/>
    </lcf76f155ced4ddcb4097134ff3c332f>
    <TaxCatchAll xmlns="88199eca-5c08-4d87-a449-b0db7046c2c6" xsi:nil="true"/>
  </documentManagement>
</p:properties>
</file>

<file path=customXml/itemProps1.xml><?xml version="1.0" encoding="utf-8"?>
<ds:datastoreItem xmlns:ds="http://schemas.openxmlformats.org/officeDocument/2006/customXml" ds:itemID="{5A8EAC13-0963-4AF3-98B6-4574A8DCF5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5a80f1-5f5d-43ca-bfa0-8dcce96731ca"/>
    <ds:schemaRef ds:uri="88199eca-5c08-4d87-a449-b0db7046c2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BDCAD82-BEE1-4141-9A74-7D86E3560497}">
  <ds:schemaRefs>
    <ds:schemaRef ds:uri="http://schemas.microsoft.com/sharepoint/v3/contenttype/forms"/>
  </ds:schemaRefs>
</ds:datastoreItem>
</file>

<file path=customXml/itemProps3.xml><?xml version="1.0" encoding="utf-8"?>
<ds:datastoreItem xmlns:ds="http://schemas.openxmlformats.org/officeDocument/2006/customXml" ds:itemID="{56D28E7D-23A9-4514-BB0F-6CB6F1C7DC78}">
  <ds:schemaRefs>
    <ds:schemaRef ds:uri="http://schemas.microsoft.com/office/2006/metadata/properties"/>
    <ds:schemaRef ds:uri="http://schemas.microsoft.com/office/infopath/2007/PartnerControls"/>
    <ds:schemaRef ds:uri="bb5a80f1-5f5d-43ca-bfa0-8dcce96731ca"/>
    <ds:schemaRef ds:uri="88199eca-5c08-4d87-a449-b0db7046c2c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19</vt:i4>
      </vt:variant>
      <vt:variant>
        <vt:lpstr>Intervalli denominati</vt:lpstr>
      </vt:variant>
      <vt:variant>
        <vt:i4>23</vt:i4>
      </vt:variant>
    </vt:vector>
  </HeadingPairs>
  <TitlesOfParts>
    <vt:vector size="42" baseType="lpstr">
      <vt:lpstr>Cover</vt:lpstr>
      <vt:lpstr>nota</vt:lpstr>
      <vt:lpstr>Index</vt:lpstr>
      <vt:lpstr>Sez1 </vt:lpstr>
      <vt:lpstr>Tav1</vt:lpstr>
      <vt:lpstr>Tav2</vt:lpstr>
      <vt:lpstr>Tav3_prov_1</vt:lpstr>
      <vt:lpstr>Tav4</vt:lpstr>
      <vt:lpstr>Tav4_prov</vt:lpstr>
      <vt:lpstr>Tav3</vt:lpstr>
      <vt:lpstr>Tav3_prov</vt:lpstr>
      <vt:lpstr>Tav6</vt:lpstr>
      <vt:lpstr>Tav6_prov</vt:lpstr>
      <vt:lpstr>Tav7</vt:lpstr>
      <vt:lpstr>Sez2</vt:lpstr>
      <vt:lpstr>Tav8</vt:lpstr>
      <vt:lpstr>Tav9</vt:lpstr>
      <vt:lpstr>Tav10</vt:lpstr>
      <vt:lpstr>Legenda</vt:lpstr>
      <vt:lpstr>Cover!Area_stampa</vt:lpstr>
      <vt:lpstr>Index!Area_stampa</vt:lpstr>
      <vt:lpstr>nota!Area_stampa</vt:lpstr>
      <vt:lpstr>'Sez1 '!Area_stampa</vt:lpstr>
      <vt:lpstr>'Sez2'!Area_stampa</vt:lpstr>
      <vt:lpstr>'Tav1'!Area_stampa</vt:lpstr>
      <vt:lpstr>'Tav10'!Area_stampa</vt:lpstr>
      <vt:lpstr>'Tav2'!Area_stampa</vt:lpstr>
      <vt:lpstr>'Tav3'!Area_stampa</vt:lpstr>
      <vt:lpstr>Tav3_prov!Area_stampa</vt:lpstr>
      <vt:lpstr>Tav3_prov_1!Area_stampa</vt:lpstr>
      <vt:lpstr>'Tav4'!Area_stampa</vt:lpstr>
      <vt:lpstr>Tav4_prov!Area_stampa</vt:lpstr>
      <vt:lpstr>'Tav6'!Area_stampa</vt:lpstr>
      <vt:lpstr>Tav6_prov!Area_stampa</vt:lpstr>
      <vt:lpstr>'Tav7'!Area_stampa</vt:lpstr>
      <vt:lpstr>'Tav8'!Area_stampa</vt:lpstr>
      <vt:lpstr>'Tav9'!Area_stampa</vt:lpstr>
      <vt:lpstr>nota!Titoli_stampa</vt:lpstr>
      <vt:lpstr>Tav3_prov_1!Titoli_stampa</vt:lpstr>
      <vt:lpstr>'Tav4'!Titoli_stampa</vt:lpstr>
      <vt:lpstr>'Tav8'!Titoli_stampa</vt:lpstr>
      <vt:lpstr>'Tav9'!Titoli_stampa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Corrado Cecilia</dc:creator>
  <cp:lastModifiedBy>Davide Biffi</cp:lastModifiedBy>
  <cp:lastPrinted>2026-08-27T14:48:33Z</cp:lastPrinted>
  <dcterms:created xsi:type="dcterms:W3CDTF">2017-06-19T15:24:41Z</dcterms:created>
  <dcterms:modified xsi:type="dcterms:W3CDTF">2026-08-27T14:48:33Z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0x0101000AC40F14E0042141883F472404F77460</vt:lpwstr>
  </property>
</Properties>
</file>